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3" r:id="rId1"/>
  </sheets>
  <definedNames>
    <definedName name="_xlnm._FilterDatabase" localSheetId="0" hidden="1">'1'!$A$3:$N$24</definedName>
  </definedNames>
  <calcPr calcId="144525"/>
</workbook>
</file>

<file path=xl/sharedStrings.xml><?xml version="1.0" encoding="utf-8"?>
<sst xmlns="http://schemas.openxmlformats.org/spreadsheetml/2006/main" count="109" uniqueCount="59">
  <si>
    <t>2022年西仵镇旱鸭项目分红拟定名单公示（公示期8月22-8月31日）</t>
  </si>
  <si>
    <t>序号</t>
  </si>
  <si>
    <t>乡（镇）</t>
  </si>
  <si>
    <t>村</t>
  </si>
  <si>
    <t>户主
姓名</t>
  </si>
  <si>
    <t>家庭人口</t>
  </si>
  <si>
    <t>困难类型</t>
  </si>
  <si>
    <t>截止9月人均可支配收入测算</t>
  </si>
  <si>
    <t>2021年人均可支配收入测算</t>
  </si>
  <si>
    <t>分红前收入增幅测算</t>
  </si>
  <si>
    <t>分红后收入增幅测算</t>
  </si>
  <si>
    <t>分红额度</t>
  </si>
  <si>
    <t>备注</t>
  </si>
  <si>
    <t>西仵镇</t>
  </si>
  <si>
    <t>西洼村</t>
  </si>
  <si>
    <t>王利芳</t>
  </si>
  <si>
    <t>2</t>
  </si>
  <si>
    <t>肠癌，因病支出巨大，增收困难</t>
  </si>
  <si>
    <t>东水洋村</t>
  </si>
  <si>
    <t>张迁民</t>
  </si>
  <si>
    <t>4</t>
  </si>
  <si>
    <t>因病开支大，增收困难</t>
  </si>
  <si>
    <t>东旺村</t>
  </si>
  <si>
    <t>王联中</t>
  </si>
  <si>
    <t>1</t>
  </si>
  <si>
    <t>赡养费超过50%，增收困难</t>
  </si>
  <si>
    <t>幸福庄村</t>
  </si>
  <si>
    <t>黄爱芹</t>
  </si>
  <si>
    <t>杨雪英</t>
  </si>
  <si>
    <t>赵苏珠</t>
  </si>
  <si>
    <t>正川村</t>
  </si>
  <si>
    <t>李宽龙</t>
  </si>
  <si>
    <t>西水洋村</t>
  </si>
  <si>
    <t>张民庆</t>
  </si>
  <si>
    <t>杨焕珠</t>
  </si>
  <si>
    <t>秦福花</t>
  </si>
  <si>
    <t>张爱秋</t>
  </si>
  <si>
    <t>家有残疾，增幅不达10%，增收困难</t>
  </si>
  <si>
    <t>张列飞</t>
  </si>
  <si>
    <t>3</t>
  </si>
  <si>
    <t>家有残疾，增幅不达11%，增收困难</t>
  </si>
  <si>
    <t>赵店村</t>
  </si>
  <si>
    <t>程软兰</t>
  </si>
  <si>
    <t>年老，增幅不达10%，增收困难</t>
  </si>
  <si>
    <t>坑南村</t>
  </si>
  <si>
    <t>张贵龙</t>
  </si>
  <si>
    <t>患残疾，年老无劳动能力，增幅不达10%，增收困难</t>
  </si>
  <si>
    <t>申路伟</t>
  </si>
  <si>
    <t>申瑞雪</t>
  </si>
  <si>
    <t>申顺青</t>
  </si>
  <si>
    <t>家有残疾，增幅不达12%，增收困难</t>
  </si>
  <si>
    <t>东仵村</t>
  </si>
  <si>
    <t>李少利</t>
  </si>
  <si>
    <t>家有残疾，增幅不达13%，增收困难</t>
  </si>
  <si>
    <t>坑西村</t>
  </si>
  <si>
    <t>王跃波</t>
  </si>
  <si>
    <t>王世庆</t>
  </si>
  <si>
    <t>年老无劳动力无其他收入来源</t>
  </si>
  <si>
    <t xml:space="preserve"> 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</si>
</sst>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2"/>
      <name val="宋体"/>
      <charset val="134"/>
    </font>
    <font>
      <sz val="12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0" fontId="1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7E6E6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Layout" zoomScaleNormal="100" workbookViewId="0">
      <selection activeCell="B2" sqref="B2:B3"/>
    </sheetView>
  </sheetViews>
  <sheetFormatPr defaultColWidth="9" defaultRowHeight="14.25"/>
  <cols>
    <col min="1" max="1" width="5.875" customWidth="1"/>
    <col min="2" max="2" width="11.025" style="4" customWidth="1"/>
    <col min="3" max="3" width="10.4333333333333" style="4" customWidth="1"/>
    <col min="4" max="4" width="8.375" style="4" customWidth="1"/>
    <col min="5" max="5" width="4.99166666666667" style="5" customWidth="1"/>
    <col min="6" max="6" width="39.75" style="4" customWidth="1"/>
    <col min="7" max="8" width="13.675" style="6" customWidth="1"/>
    <col min="9" max="9" width="13.675" style="7" customWidth="1"/>
    <col min="10" max="10" width="11.5666666666667" style="8" customWidth="1"/>
    <col min="11" max="11" width="12.35" style="4" customWidth="1"/>
    <col min="12" max="12" width="4.25" style="9" customWidth="1"/>
    <col min="13" max="13" width="0.133333333333333" style="10" hidden="1" customWidth="1"/>
    <col min="14" max="14" width="9.25833333333333" customWidth="1"/>
  </cols>
  <sheetData>
    <row r="1" ht="43" customHeight="1" spans="1:14">
      <c r="A1" s="11" t="s">
        <v>0</v>
      </c>
      <c r="B1" s="12"/>
      <c r="C1" s="12"/>
      <c r="D1" s="12"/>
      <c r="E1" s="12"/>
      <c r="F1" s="12"/>
      <c r="G1" s="13"/>
      <c r="H1" s="13"/>
      <c r="I1" s="32"/>
      <c r="J1" s="12"/>
      <c r="K1" s="12"/>
      <c r="L1" s="11"/>
      <c r="M1" s="11"/>
      <c r="N1" s="33"/>
    </row>
    <row r="2" s="1" customFormat="1" ht="42" customHeight="1" spans="1:14">
      <c r="A2" s="14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5" t="s">
        <v>6</v>
      </c>
      <c r="G2" s="18" t="s">
        <v>7</v>
      </c>
      <c r="H2" s="18" t="s">
        <v>8</v>
      </c>
      <c r="I2" s="34" t="s">
        <v>9</v>
      </c>
      <c r="J2" s="35" t="s">
        <v>10</v>
      </c>
      <c r="K2" s="36" t="s">
        <v>11</v>
      </c>
      <c r="L2" s="37" t="s">
        <v>12</v>
      </c>
      <c r="M2" s="38"/>
      <c r="N2" s="39"/>
    </row>
    <row r="3" s="1" customFormat="1" ht="61" customHeight="1" spans="1:13">
      <c r="A3" s="14"/>
      <c r="B3" s="15"/>
      <c r="C3" s="15"/>
      <c r="D3" s="16"/>
      <c r="E3" s="17"/>
      <c r="F3" s="15"/>
      <c r="G3" s="19"/>
      <c r="H3" s="19"/>
      <c r="I3" s="40"/>
      <c r="J3" s="41"/>
      <c r="K3" s="42"/>
      <c r="L3" s="37"/>
      <c r="M3" s="38"/>
    </row>
    <row r="4" s="2" customFormat="1" ht="20" customHeight="1" spans="1:13">
      <c r="A4" s="20">
        <v>1</v>
      </c>
      <c r="B4" s="21" t="s">
        <v>13</v>
      </c>
      <c r="C4" s="22" t="s">
        <v>14</v>
      </c>
      <c r="D4" s="22" t="s">
        <v>15</v>
      </c>
      <c r="E4" s="23" t="s">
        <v>16</v>
      </c>
      <c r="F4" s="22" t="s">
        <v>17</v>
      </c>
      <c r="G4" s="24">
        <v>10981.5</v>
      </c>
      <c r="H4" s="25">
        <v>10415</v>
      </c>
      <c r="I4" s="43">
        <f>(G4-H4)/H4</f>
        <v>0.0543927028324532</v>
      </c>
      <c r="J4" s="44">
        <f>(G4+K4-H4)/H4</f>
        <v>0.24642342774844</v>
      </c>
      <c r="K4" s="22">
        <v>2000</v>
      </c>
      <c r="L4" s="45"/>
      <c r="M4" s="46"/>
    </row>
    <row r="5" s="3" customFormat="1" ht="20" customHeight="1" spans="1:13">
      <c r="A5" s="20">
        <v>2</v>
      </c>
      <c r="B5" s="21" t="s">
        <v>13</v>
      </c>
      <c r="C5" s="21" t="s">
        <v>18</v>
      </c>
      <c r="D5" s="21" t="s">
        <v>19</v>
      </c>
      <c r="E5" s="26" t="s">
        <v>20</v>
      </c>
      <c r="F5" s="21" t="s">
        <v>21</v>
      </c>
      <c r="G5" s="24">
        <v>8954</v>
      </c>
      <c r="H5" s="24">
        <v>7000</v>
      </c>
      <c r="I5" s="43">
        <f>(G5-H5)/H5</f>
        <v>0.279142857142857</v>
      </c>
      <c r="J5" s="44">
        <f t="shared" ref="J5:J23" si="0">(G5+K5-H5)/H5</f>
        <v>0.564857142857143</v>
      </c>
      <c r="K5" s="22">
        <v>2000</v>
      </c>
      <c r="L5" s="47"/>
      <c r="M5" s="47"/>
    </row>
    <row r="6" s="2" customFormat="1" ht="20" customHeight="1" spans="1:13">
      <c r="A6" s="20">
        <v>3</v>
      </c>
      <c r="B6" s="21" t="s">
        <v>13</v>
      </c>
      <c r="C6" s="22" t="s">
        <v>22</v>
      </c>
      <c r="D6" s="22" t="s">
        <v>23</v>
      </c>
      <c r="E6" s="23" t="s">
        <v>24</v>
      </c>
      <c r="F6" s="20" t="s">
        <v>25</v>
      </c>
      <c r="G6" s="21">
        <v>8274.84</v>
      </c>
      <c r="H6" s="27">
        <v>7918.84</v>
      </c>
      <c r="I6" s="43">
        <f t="shared" ref="I6:I13" si="1">(G6-H6)/H6</f>
        <v>0.0449560794257745</v>
      </c>
      <c r="J6" s="44">
        <f t="shared" si="0"/>
        <v>0.234377762399543</v>
      </c>
      <c r="K6" s="22">
        <v>1500</v>
      </c>
      <c r="L6" s="45"/>
      <c r="M6" s="46"/>
    </row>
    <row r="7" s="2" customFormat="1" ht="20" customHeight="1" spans="1:13">
      <c r="A7" s="20">
        <v>4</v>
      </c>
      <c r="B7" s="21" t="s">
        <v>13</v>
      </c>
      <c r="C7" s="21" t="s">
        <v>26</v>
      </c>
      <c r="D7" s="25" t="s">
        <v>27</v>
      </c>
      <c r="E7" s="25">
        <v>1</v>
      </c>
      <c r="F7" s="20" t="s">
        <v>25</v>
      </c>
      <c r="G7" s="25">
        <v>8316</v>
      </c>
      <c r="H7" s="28">
        <v>8039.21</v>
      </c>
      <c r="I7" s="43">
        <f t="shared" si="1"/>
        <v>0.0344299999626829</v>
      </c>
      <c r="J7" s="44">
        <f t="shared" si="0"/>
        <v>0.22101549779145</v>
      </c>
      <c r="K7" s="22">
        <v>1500</v>
      </c>
      <c r="L7" s="47"/>
      <c r="M7" s="47"/>
    </row>
    <row r="8" s="2" customFormat="1" ht="20" customHeight="1" spans="1:13">
      <c r="A8" s="20">
        <v>5</v>
      </c>
      <c r="B8" s="21" t="s">
        <v>13</v>
      </c>
      <c r="C8" s="21" t="s">
        <v>26</v>
      </c>
      <c r="D8" s="25" t="s">
        <v>28</v>
      </c>
      <c r="E8" s="25">
        <v>1</v>
      </c>
      <c r="F8" s="20" t="s">
        <v>25</v>
      </c>
      <c r="G8" s="21">
        <v>7626</v>
      </c>
      <c r="H8" s="28">
        <v>6536</v>
      </c>
      <c r="I8" s="43">
        <f t="shared" si="1"/>
        <v>0.166768665850673</v>
      </c>
      <c r="J8" s="44">
        <f t="shared" si="0"/>
        <v>0.396266829865361</v>
      </c>
      <c r="K8" s="22">
        <v>1500</v>
      </c>
      <c r="L8" s="47"/>
      <c r="M8" s="47"/>
    </row>
    <row r="9" s="2" customFormat="1" ht="20" customHeight="1" spans="1:13">
      <c r="A9" s="20">
        <v>6</v>
      </c>
      <c r="B9" s="21" t="s">
        <v>13</v>
      </c>
      <c r="C9" s="21" t="s">
        <v>26</v>
      </c>
      <c r="D9" s="25" t="s">
        <v>29</v>
      </c>
      <c r="E9" s="25">
        <v>1</v>
      </c>
      <c r="F9" s="20" t="s">
        <v>25</v>
      </c>
      <c r="G9" s="25">
        <v>7973</v>
      </c>
      <c r="H9" s="28">
        <v>6649</v>
      </c>
      <c r="I9" s="43">
        <f t="shared" si="1"/>
        <v>0.199127688374192</v>
      </c>
      <c r="J9" s="44">
        <f t="shared" si="0"/>
        <v>0.424725522634983</v>
      </c>
      <c r="K9" s="22">
        <v>1500</v>
      </c>
      <c r="L9" s="47"/>
      <c r="M9" s="47"/>
    </row>
    <row r="10" s="2" customFormat="1" ht="20" customHeight="1" spans="1:13">
      <c r="A10" s="20">
        <v>7</v>
      </c>
      <c r="B10" s="21" t="s">
        <v>13</v>
      </c>
      <c r="C10" s="22" t="s">
        <v>30</v>
      </c>
      <c r="D10" s="22" t="s">
        <v>31</v>
      </c>
      <c r="E10" s="23" t="s">
        <v>16</v>
      </c>
      <c r="F10" s="20" t="s">
        <v>25</v>
      </c>
      <c r="G10" s="24">
        <v>8376.5</v>
      </c>
      <c r="H10" s="24">
        <v>7028.68</v>
      </c>
      <c r="I10" s="43">
        <f t="shared" si="1"/>
        <v>0.191760045983029</v>
      </c>
      <c r="J10" s="44">
        <f t="shared" si="0"/>
        <v>0.405171383531474</v>
      </c>
      <c r="K10" s="22">
        <v>1500</v>
      </c>
      <c r="L10" s="45"/>
      <c r="M10" s="46"/>
    </row>
    <row r="11" s="2" customFormat="1" ht="20" customHeight="1" spans="1:13">
      <c r="A11" s="20">
        <v>8</v>
      </c>
      <c r="B11" s="21" t="s">
        <v>13</v>
      </c>
      <c r="C11" s="22" t="s">
        <v>32</v>
      </c>
      <c r="D11" s="22" t="s">
        <v>33</v>
      </c>
      <c r="E11" s="23" t="s">
        <v>24</v>
      </c>
      <c r="F11" s="20" t="s">
        <v>25</v>
      </c>
      <c r="G11" s="29">
        <v>9320.925</v>
      </c>
      <c r="H11" s="30">
        <v>8132.09</v>
      </c>
      <c r="I11" s="43">
        <f t="shared" si="1"/>
        <v>0.146190585691993</v>
      </c>
      <c r="J11" s="44">
        <f t="shared" si="0"/>
        <v>0.330645012536752</v>
      </c>
      <c r="K11" s="22">
        <v>1500</v>
      </c>
      <c r="L11" s="45"/>
      <c r="M11" s="46"/>
    </row>
    <row r="12" s="2" customFormat="1" ht="20" customHeight="1" spans="1:13">
      <c r="A12" s="20">
        <v>9</v>
      </c>
      <c r="B12" s="21" t="s">
        <v>13</v>
      </c>
      <c r="C12" s="21" t="s">
        <v>26</v>
      </c>
      <c r="D12" s="25" t="s">
        <v>34</v>
      </c>
      <c r="E12" s="25">
        <v>1</v>
      </c>
      <c r="F12" s="20" t="s">
        <v>25</v>
      </c>
      <c r="G12" s="25">
        <v>8166</v>
      </c>
      <c r="H12" s="28">
        <v>6536</v>
      </c>
      <c r="I12" s="43">
        <f t="shared" si="1"/>
        <v>0.249388004895961</v>
      </c>
      <c r="J12" s="44">
        <f t="shared" si="0"/>
        <v>0.478886168910649</v>
      </c>
      <c r="K12" s="22">
        <v>1500</v>
      </c>
      <c r="L12" s="47"/>
      <c r="M12" s="47"/>
    </row>
    <row r="13" s="2" customFormat="1" ht="20" customHeight="1" spans="1:13">
      <c r="A13" s="20">
        <v>10</v>
      </c>
      <c r="B13" s="21" t="s">
        <v>13</v>
      </c>
      <c r="C13" s="21" t="s">
        <v>26</v>
      </c>
      <c r="D13" s="25" t="s">
        <v>35</v>
      </c>
      <c r="E13" s="25">
        <v>1</v>
      </c>
      <c r="F13" s="20" t="s">
        <v>25</v>
      </c>
      <c r="G13" s="25">
        <v>9613</v>
      </c>
      <c r="H13" s="28">
        <v>7596</v>
      </c>
      <c r="I13" s="43">
        <f t="shared" si="1"/>
        <v>0.265534491837809</v>
      </c>
      <c r="J13" s="44">
        <f t="shared" si="0"/>
        <v>0.463006845708268</v>
      </c>
      <c r="K13" s="22">
        <v>1500</v>
      </c>
      <c r="L13" s="47"/>
      <c r="M13" s="47"/>
    </row>
    <row r="14" s="2" customFormat="1" ht="20" customHeight="1" spans="1:13">
      <c r="A14" s="20">
        <v>11</v>
      </c>
      <c r="B14" s="21" t="s">
        <v>13</v>
      </c>
      <c r="C14" s="22" t="s">
        <v>32</v>
      </c>
      <c r="D14" s="22" t="s">
        <v>36</v>
      </c>
      <c r="E14" s="23" t="s">
        <v>16</v>
      </c>
      <c r="F14" s="22" t="s">
        <v>37</v>
      </c>
      <c r="G14" s="29">
        <v>10789.05</v>
      </c>
      <c r="H14" s="30">
        <v>10735.83</v>
      </c>
      <c r="I14" s="43">
        <f t="shared" ref="I13:I23" si="2">(G14-H14)/H14</f>
        <v>0.00495723199789856</v>
      </c>
      <c r="J14" s="44">
        <f t="shared" si="0"/>
        <v>0.116732474340596</v>
      </c>
      <c r="K14" s="22">
        <v>1200</v>
      </c>
      <c r="L14" s="45"/>
      <c r="M14" s="46"/>
    </row>
    <row r="15" s="2" customFormat="1" ht="20" customHeight="1" spans="1:13">
      <c r="A15" s="20">
        <v>12</v>
      </c>
      <c r="B15" s="21" t="s">
        <v>13</v>
      </c>
      <c r="C15" s="22" t="s">
        <v>32</v>
      </c>
      <c r="D15" s="22" t="s">
        <v>38</v>
      </c>
      <c r="E15" s="23" t="s">
        <v>39</v>
      </c>
      <c r="F15" s="22" t="s">
        <v>40</v>
      </c>
      <c r="G15" s="29">
        <v>13823.3361111111</v>
      </c>
      <c r="H15" s="30">
        <v>13772.18</v>
      </c>
      <c r="I15" s="43">
        <f t="shared" si="2"/>
        <v>0.00371445269456981</v>
      </c>
      <c r="J15" s="44">
        <f t="shared" si="0"/>
        <v>0.0908466278476683</v>
      </c>
      <c r="K15" s="22">
        <v>1200</v>
      </c>
      <c r="L15" s="45"/>
      <c r="M15" s="46"/>
    </row>
    <row r="16" s="3" customFormat="1" ht="20" customHeight="1" spans="1:13">
      <c r="A16" s="20">
        <v>13</v>
      </c>
      <c r="B16" s="21" t="s">
        <v>13</v>
      </c>
      <c r="C16" s="21" t="s">
        <v>41</v>
      </c>
      <c r="D16" s="21" t="s">
        <v>42</v>
      </c>
      <c r="E16" s="26" t="s">
        <v>24</v>
      </c>
      <c r="F16" s="22" t="s">
        <v>43</v>
      </c>
      <c r="G16" s="21">
        <v>11328</v>
      </c>
      <c r="H16" s="30">
        <v>11325</v>
      </c>
      <c r="I16" s="43">
        <f t="shared" si="2"/>
        <v>0.000264900662251656</v>
      </c>
      <c r="J16" s="44">
        <f t="shared" si="0"/>
        <v>0.106225165562914</v>
      </c>
      <c r="K16" s="22">
        <v>1200</v>
      </c>
      <c r="L16" s="47"/>
      <c r="M16" s="47"/>
    </row>
    <row r="17" s="3" customFormat="1" ht="20" customHeight="1" spans="1:13">
      <c r="A17" s="20">
        <v>14</v>
      </c>
      <c r="B17" s="21" t="s">
        <v>13</v>
      </c>
      <c r="C17" s="21" t="s">
        <v>44</v>
      </c>
      <c r="D17" s="21" t="s">
        <v>45</v>
      </c>
      <c r="E17" s="26" t="s">
        <v>24</v>
      </c>
      <c r="F17" s="22" t="s">
        <v>46</v>
      </c>
      <c r="G17" s="21">
        <v>10695</v>
      </c>
      <c r="H17" s="30">
        <v>10180</v>
      </c>
      <c r="I17" s="43">
        <f t="shared" si="2"/>
        <v>0.0505893909626719</v>
      </c>
      <c r="J17" s="44">
        <f t="shared" si="0"/>
        <v>0.168467583497053</v>
      </c>
      <c r="K17" s="22">
        <v>1200</v>
      </c>
      <c r="L17" s="47"/>
      <c r="M17" s="47"/>
    </row>
    <row r="18" s="3" customFormat="1" ht="20" customHeight="1" spans="1:13">
      <c r="A18" s="20">
        <v>15</v>
      </c>
      <c r="B18" s="21" t="s">
        <v>13</v>
      </c>
      <c r="C18" s="21" t="s">
        <v>18</v>
      </c>
      <c r="D18" s="21" t="s">
        <v>47</v>
      </c>
      <c r="E18" s="26" t="s">
        <v>24</v>
      </c>
      <c r="F18" s="22" t="s">
        <v>37</v>
      </c>
      <c r="G18" s="21">
        <v>11070</v>
      </c>
      <c r="H18" s="24">
        <v>10744</v>
      </c>
      <c r="I18" s="43">
        <f t="shared" si="2"/>
        <v>0.0303425167535369</v>
      </c>
      <c r="J18" s="44">
        <f t="shared" si="0"/>
        <v>0.142032762472077</v>
      </c>
      <c r="K18" s="22">
        <v>1200</v>
      </c>
      <c r="L18" s="47"/>
      <c r="M18" s="47"/>
    </row>
    <row r="19" s="3" customFormat="1" ht="20" customHeight="1" spans="1:13">
      <c r="A19" s="20">
        <v>16</v>
      </c>
      <c r="B19" s="21" t="s">
        <v>13</v>
      </c>
      <c r="C19" s="21" t="s">
        <v>18</v>
      </c>
      <c r="D19" s="21" t="s">
        <v>48</v>
      </c>
      <c r="E19" s="26" t="s">
        <v>24</v>
      </c>
      <c r="F19" s="22" t="s">
        <v>40</v>
      </c>
      <c r="G19" s="21">
        <v>11070</v>
      </c>
      <c r="H19" s="24">
        <v>10744</v>
      </c>
      <c r="I19" s="43">
        <f t="shared" si="2"/>
        <v>0.0303425167535369</v>
      </c>
      <c r="J19" s="44">
        <f t="shared" si="0"/>
        <v>0.142032762472077</v>
      </c>
      <c r="K19" s="22">
        <v>1200</v>
      </c>
      <c r="L19" s="47"/>
      <c r="M19" s="47"/>
    </row>
    <row r="20" s="3" customFormat="1" ht="20" customHeight="1" spans="1:13">
      <c r="A20" s="20">
        <v>17</v>
      </c>
      <c r="B20" s="21" t="s">
        <v>13</v>
      </c>
      <c r="C20" s="21" t="s">
        <v>18</v>
      </c>
      <c r="D20" s="21" t="s">
        <v>49</v>
      </c>
      <c r="E20" s="26" t="s">
        <v>39</v>
      </c>
      <c r="F20" s="22" t="s">
        <v>50</v>
      </c>
      <c r="G20" s="24">
        <v>15250</v>
      </c>
      <c r="H20" s="24">
        <v>15186</v>
      </c>
      <c r="I20" s="43">
        <f t="shared" si="2"/>
        <v>0.00421440800737521</v>
      </c>
      <c r="J20" s="44">
        <f t="shared" si="0"/>
        <v>0.0832345581456605</v>
      </c>
      <c r="K20" s="22">
        <v>1200</v>
      </c>
      <c r="L20" s="47"/>
      <c r="M20" s="47"/>
    </row>
    <row r="21" s="2" customFormat="1" ht="20" customHeight="1" spans="1:13">
      <c r="A21" s="20">
        <v>18</v>
      </c>
      <c r="B21" s="21" t="s">
        <v>13</v>
      </c>
      <c r="C21" s="22" t="s">
        <v>51</v>
      </c>
      <c r="D21" s="22" t="s">
        <v>52</v>
      </c>
      <c r="E21" s="23" t="s">
        <v>24</v>
      </c>
      <c r="F21" s="22" t="s">
        <v>53</v>
      </c>
      <c r="G21" s="13">
        <v>10710</v>
      </c>
      <c r="H21" s="30">
        <v>10155</v>
      </c>
      <c r="I21" s="43">
        <f t="shared" si="2"/>
        <v>0.0546528803545052</v>
      </c>
      <c r="J21" s="44">
        <f t="shared" si="0"/>
        <v>0.172821270310192</v>
      </c>
      <c r="K21" s="22">
        <v>1200</v>
      </c>
      <c r="L21" s="45"/>
      <c r="M21" s="46"/>
    </row>
    <row r="22" s="2" customFormat="1" ht="20" customHeight="1" spans="1:13">
      <c r="A22" s="20">
        <v>19</v>
      </c>
      <c r="B22" s="21" t="s">
        <v>13</v>
      </c>
      <c r="C22" s="22" t="s">
        <v>54</v>
      </c>
      <c r="D22" s="22" t="s">
        <v>55</v>
      </c>
      <c r="E22" s="23" t="s">
        <v>39</v>
      </c>
      <c r="F22" s="22" t="s">
        <v>37</v>
      </c>
      <c r="G22" s="24">
        <v>10963.34</v>
      </c>
      <c r="H22" s="24">
        <v>10753.34</v>
      </c>
      <c r="I22" s="43">
        <f t="shared" si="2"/>
        <v>0.0195288161631642</v>
      </c>
      <c r="J22" s="44">
        <f t="shared" si="0"/>
        <v>0.131122051381245</v>
      </c>
      <c r="K22" s="22">
        <v>1200</v>
      </c>
      <c r="L22" s="45"/>
      <c r="M22" s="46"/>
    </row>
    <row r="23" s="2" customFormat="1" ht="20" customHeight="1" spans="1:13">
      <c r="A23" s="20">
        <v>20</v>
      </c>
      <c r="B23" s="21" t="s">
        <v>13</v>
      </c>
      <c r="C23" s="22" t="s">
        <v>14</v>
      </c>
      <c r="D23" s="22" t="s">
        <v>56</v>
      </c>
      <c r="E23" s="23" t="s">
        <v>16</v>
      </c>
      <c r="F23" s="22" t="s">
        <v>57</v>
      </c>
      <c r="G23" s="21">
        <v>10621</v>
      </c>
      <c r="H23" s="25">
        <v>7618</v>
      </c>
      <c r="I23" s="43">
        <f t="shared" si="2"/>
        <v>0.39419795221843</v>
      </c>
      <c r="J23" s="44">
        <f t="shared" si="0"/>
        <v>0.551719611446574</v>
      </c>
      <c r="K23" s="22">
        <v>1200</v>
      </c>
      <c r="L23" s="45"/>
      <c r="M23" s="46"/>
    </row>
    <row r="24" ht="25" customHeight="1" spans="1:13">
      <c r="A24" s="31" t="s">
        <v>58</v>
      </c>
      <c r="B24" s="22"/>
      <c r="C24" s="22"/>
      <c r="D24" s="22"/>
      <c r="E24" s="23"/>
      <c r="F24" s="22"/>
      <c r="G24" s="21"/>
      <c r="H24" s="21"/>
      <c r="I24" s="43"/>
      <c r="J24" s="44"/>
      <c r="K24" s="22">
        <v>28000</v>
      </c>
      <c r="L24" s="48"/>
      <c r="M24" s="49"/>
    </row>
  </sheetData>
  <mergeCells count="18">
    <mergeCell ref="A1:M1"/>
    <mergeCell ref="L7:M7"/>
    <mergeCell ref="L8:M8"/>
    <mergeCell ref="L9:M9"/>
    <mergeCell ref="L12:M12"/>
    <mergeCell ref="L13:M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M3"/>
  </mergeCells>
  <printOptions horizontalCentered="1"/>
  <pageMargins left="0.393055555555556" right="0.393055555555556" top="0.590277777777778" bottom="0.592361111111111" header="0.511805555555556" footer="0.511805555555556"/>
  <pageSetup paperSize="9" scale="79" orientation="landscape" horizontalDpi="600"/>
  <headerFooter alignWithMargins="0" scaleWithDoc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2018-05-30T19:28:00Z</dcterms:created>
  <dcterms:modified xsi:type="dcterms:W3CDTF">2022-10-10T01:34:24Z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B83883E34F0E4FB49BB4EFDB8BC501DF</vt:lpwstr>
  </property>
</Properties>
</file>