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信息综合查询_1" sheetId="1" r:id="rId1"/>
  </sheets>
  <definedNames>
    <definedName name="_xlnm._FilterDatabase" localSheetId="0" hidden="1">项目信息综合查询_1!$A$4:$Y$38</definedName>
    <definedName name="_xlnm.Print_Titles" localSheetId="0">项目信息综合查询_1!$1:$4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<sst xmlns="http://schemas.openxmlformats.org/spreadsheetml/2006/main" count="366" uniqueCount="103">
  <si>
    <t>洪井镇巩固成果和衔接乡村振兴项目计划完成情况表</t>
  </si>
  <si>
    <t>序号</t>
  </si>
  <si>
    <t>县</t>
  </si>
  <si>
    <t>镇（单位）</t>
  </si>
  <si>
    <t>项目类型</t>
  </si>
  <si>
    <t>资金下达文件</t>
  </si>
  <si>
    <t>项目名称</t>
  </si>
  <si>
    <t>项目地点</t>
  </si>
  <si>
    <t>财政资金支持金额(万元)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</si>
  <si>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</si>
  <si>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</si>
  <si>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</si>
  <si>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</si>
  <si>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</si>
  <si>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项目完情况</t>
  </si>
  <si>
    <t>项目主管部门</t>
  </si>
  <si>
    <t>已报账(支付)金额(万元)</t>
  </si>
  <si>
    <t>其中:涉农整合资金(万元)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</si>
  <si>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</si>
  <si>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</si>
  <si>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</si>
  <si>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</si>
  <si>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</si>
  <si>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是否形成资产</t>
  </si>
  <si>
    <t>联农带农情况</t>
  </si>
  <si>
    <t>备注</t>
  </si>
  <si>
    <t>黎城县</t>
  </si>
  <si>
    <t>洪井镇</t>
  </si>
  <si>
    <t>产业发展</t>
  </si>
  <si>
    <t>黎巩固衔接办发[2024]4号</t>
  </si>
  <si>
    <t>黎城县_产业发展_生产项目_2024年黎城县洪井镇脱贫户特色产业发展奖补项目</t>
  </si>
  <si>
    <t>完工</t>
  </si>
  <si>
    <t>洪井镇政府</t>
  </si>
  <si>
    <t>是</t>
  </si>
  <si>
    <t>带动脱贫人口产业发展</t>
  </si>
  <si>
    <t>黎城县_产业发展_生产项目_2024年黎城县洪井镇北社村花卉种植项目</t>
  </si>
  <si>
    <t>北社村</t>
  </si>
  <si>
    <t>西井镇政府</t>
  </si>
  <si>
    <t>带动脱贫人口产业分红和务工增收</t>
  </si>
  <si>
    <t>黎乡振发[2024]1号</t>
  </si>
  <si>
    <t>黎城县_产业发展_生产项目_2024年黎城县洪井镇林下中药材种植项目</t>
  </si>
  <si>
    <t>黎巩固衔接办发[2024]8号</t>
  </si>
  <si>
    <t>黎城县_产业发展_生产项目_黎城县2024年洪井镇元村牡丹种植项目</t>
  </si>
  <si>
    <t>元村</t>
  </si>
  <si>
    <t>黎城县_产业发展_生产项目_2024年黎城县洪井镇苏村肉牛养殖项目</t>
  </si>
  <si>
    <t>苏村</t>
  </si>
  <si>
    <t>黎城县_产业发展_生产项目_2024年黎城县洪井镇中街村肉牛养殖</t>
  </si>
  <si>
    <t>中街村</t>
  </si>
  <si>
    <t>黎巩固衔接办发[2024]3号</t>
  </si>
  <si>
    <t>黎城县_产业发展_生产项目_2024年洪井镇洪河村旱鸭养殖大棚项目</t>
  </si>
  <si>
    <t>洪河村</t>
  </si>
  <si>
    <t>黎城县_产业发展_生产项目_2024年洪井镇北停河村旱鸭养殖大棚项目</t>
  </si>
  <si>
    <t>北停河村</t>
  </si>
  <si>
    <t>黎城县_产业发展_生产项目_2024年洪井镇曹庄村旱鸭养殖大棚项目</t>
  </si>
  <si>
    <t>曹庄村</t>
  </si>
  <si>
    <t>黎城县_产业发展_生产项目_2024年洪井镇柏官庄村旱鸭养殖大棚项目</t>
  </si>
  <si>
    <t>柏官庄村</t>
  </si>
  <si>
    <t>黎城县_产业发展_生产项目_2024年洪井镇港东村旱鸭养殖大棚项目</t>
  </si>
  <si>
    <t>港东村</t>
  </si>
  <si>
    <t>黎城县_产业发展_生产项目_2024年洪井镇三十亩村旱鸭养殖大棚项目</t>
  </si>
  <si>
    <t>三十亩村</t>
  </si>
  <si>
    <t>黎城县_产业发展_生产项目_2024年洪井镇西黄须村旱鸭养殖大棚项目</t>
  </si>
  <si>
    <t>西黄须村</t>
  </si>
  <si>
    <t>黎巩固衔接办发[2024]10号</t>
  </si>
  <si>
    <t>黎城县_产业发展_生产项目_黎城县2024年洪井镇长畛背村肉羊养殖项目</t>
  </si>
  <si>
    <t>长畛背村</t>
  </si>
  <si>
    <t>黎城县_产业发展_生产项目_黎城县2024年洪井镇霞庄村碧霞山庄民宿小院</t>
  </si>
  <si>
    <t>霞庄村</t>
  </si>
  <si>
    <t>黎城县_产业发展_加工流通项目_2024年黎城县洪井镇孔家峧村核桃食用菌生产加工项目</t>
  </si>
  <si>
    <t>孔家峧村</t>
  </si>
  <si>
    <t>洪井镇人民政府</t>
  </si>
  <si>
    <t>黎城县_产业发展_加工流通项目_2024年黎城县洪井镇北社村农副产品核桃和粮食加工项目</t>
  </si>
  <si>
    <t>黎巩固衔接办发[2024]9号</t>
  </si>
  <si>
    <t>黎城县_产业发展_高质量庭院经济_2024年黎城县洪井镇庭院经济示范户奖补项目</t>
  </si>
  <si>
    <t>黎巩固衔接办发[2024]3号黎巩固衔接办发[2024]4号黎乡振发[2024]1号</t>
  </si>
  <si>
    <t>黎城县_产业发展_新型农村集体经济发展项目_2024年黎城县洪井镇上台北村150吨粮食烘干收储项目</t>
  </si>
  <si>
    <t>上台北村</t>
  </si>
  <si>
    <t>黎城县_产业发展_新型农村集体经济发展项目_黎城县洪井镇洪井村蔬菜基地建设项目</t>
  </si>
  <si>
    <t>洪井村</t>
  </si>
  <si>
    <t>就业项目</t>
  </si>
  <si>
    <t xml:space="preserve">黎城县_就业项目_务工补助_2024年黎城县洪井镇脱贫人口外出务工一次性交通补助项目 </t>
  </si>
  <si>
    <t>否</t>
  </si>
  <si>
    <t>带动脱贫人口务工增收</t>
  </si>
  <si>
    <t>黎城县_就业项目_务工补助_2024年黎城县洪井镇脱贫人口外出务工就业奖补项目（奖补）</t>
  </si>
  <si>
    <t>黎巩固衔接办发[2024]4号           黎乡振发[2024]1号</t>
  </si>
  <si>
    <t>黎城县_就业项目_务工补助_2024年黎城县洪井镇政府脱贫人口外出务工就业稳岗补助项目</t>
  </si>
  <si>
    <t>乡村建设行动</t>
  </si>
  <si>
    <t>黎城县_乡村建设行动_农村基础设施（含产业配套基础设施）_2024年黎城县洪井镇洪河村街巷道路修复项目</t>
  </si>
  <si>
    <t>带动农户务工增收</t>
  </si>
  <si>
    <t>黎城县_乡村建设行动_农村基础设施（含产业配套基础设施）_2024年黎城县洪井镇柏官庄村田间道路修复项目</t>
  </si>
  <si>
    <t>黎城县_乡村建设行动_农村基础设施（含产业配套基础设施）_2024年黎城县洪井镇北社村损毁巷道硬化项目</t>
  </si>
  <si>
    <t>北社村村民委员会</t>
  </si>
  <si>
    <t>黎城县_乡村建设行动_农村基础设施（含产业配套基础设施）_2024年黎城县洪井镇上台北村损毁道路修复项目</t>
  </si>
  <si>
    <t>黎城县_乡村建设行动_农村基础设施（含产业配套基础设施）_黎城县2024年洪井镇北停河村污水管网工程项目</t>
  </si>
  <si>
    <t>黎城县_乡村建设行动_农村基础设施（含产业配套基础设施）_2024年黎城县洪井镇庄头村损毁道路修复项目</t>
  </si>
  <si>
    <t>庄头村</t>
  </si>
  <si>
    <t>黎城县_乡村建设行动_农村基础设施（含产业配套基础设施）_2024年黎城县洪井镇烟子村自来水管改造</t>
  </si>
  <si>
    <t>烟子村</t>
  </si>
  <si>
    <t>黎城县_乡村建设行动_农村基础设施（含产业配套基础设施）_2024年黎城县洪井镇信社村泄洪通道建设工程</t>
  </si>
  <si>
    <t>信社村</t>
  </si>
  <si>
    <t>黎城县_乡村建设行动_农村基础设施（含产业配套基础设施）_2024年黎城县洪井镇西黄须村旱鸭养殖基地配套基础设施电力改造项目</t>
  </si>
  <si>
    <t>黎城县_乡村建设行动_农村基础设施（含产业配套基础设施）_2024年洪井镇西黄须村旱鸭养殖大棚基地基础设施配套项目</t>
  </si>
  <si>
    <t>黎城县_乡村建设行动_农村基础设施（含产业配套基础设施）_黎城县2024年洪井镇孔家峧村猪场顶棚修缮项目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</si>
</sst>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0"/>
      <name val="方正小标宋简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仿宋"/>
      <charset val="134"/>
    </font>
    <font>
      <b/>
      <sz val="10"/>
      <name val="宋体"/>
      <charset val="134"/>
    </font>
    <font>
      <b/>
      <sz val="10"/>
      <name val="仿宋"/>
      <charset val="134"/>
    </font>
    <font>
      <b/>
      <sz val="11"/>
      <color indexed="8"/>
      <name val="黑体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1" fontId="6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3" borderId="3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I39"/>
  <sheetViews>
    <sheetView tabSelected="1" workbookViewId="0">
      <pane ySplit="4" topLeftCell="A5" activePane="bottomLeft" state="frozen"/>
      <selection/>
      <selection pane="bottomLeft" activeCell="G8" sqref="G8"/>
    </sheetView>
  </sheetViews>
  <sheetFormatPr defaultColWidth="9" defaultRowHeight="13.5"/>
  <cols>
    <col min="3" max="3" width="13.875" customWidth="1"/>
    <col min="4" max="4" width="17" customWidth="1"/>
    <col min="5" max="5" width="25.25" customWidth="1"/>
    <col min="6" max="6" width="35" style="1" customWidth="1"/>
    <col min="7" max="7" width="12.125" customWidth="1"/>
    <col min="8" max="8" width="11" customWidth="1"/>
    <col min="9" max="9" width="9.25" customWidth="1"/>
    <col min="10" max="10" width="8.875" customWidth="1"/>
    <col min="11" max="11" width="9.375" customWidth="1"/>
    <col min="12" max="12" width="11.5" customWidth="1"/>
    <col min="13" max="14" width="9" customWidth="1"/>
    <col min="15" max="15" width="17" style="1" customWidth="1"/>
    <col min="16" max="16" width="14.25" customWidth="1"/>
    <col min="17" max="17" width="9" customWidth="1"/>
    <col min="18" max="18" width="13" customWidth="1"/>
    <col min="19" max="19" width="10" customWidth="1"/>
    <col min="20" max="20" width="13.375" customWidth="1"/>
    <col min="21" max="21" width="14" customWidth="1"/>
    <col min="22" max="22" width="13.625" customWidth="1"/>
    <col min="23" max="23" width="10.375" customWidth="1"/>
    <col min="24" max="24" width="16.125" customWidth="1"/>
    <col min="25" max="25" width="12" customWidth="1"/>
    <col min="26" max="59" width="9" style="3"/>
    <col min="60" max="87" width="9" style="4"/>
  </cols>
  <sheetData>
    <row r="1" ht="27" customHeight="1" spans="1: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/>
      <c r="P1" s="6"/>
      <c r="Q1" s="6"/>
      <c r="R1" s="6"/>
      <c r="S1" s="6"/>
      <c r="T1" s="6"/>
      <c r="U1" s="6"/>
      <c r="V1" s="6"/>
      <c r="W1" s="6"/>
      <c r="X1" s="6"/>
      <c r="Y1" s="6"/>
    </row>
    <row r="2" ht="20.25" spans="1:25">
      <c r="A2" s="7"/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  <c r="O2" s="15"/>
      <c r="P2" s="8"/>
      <c r="Q2" s="8"/>
      <c r="R2" s="8"/>
      <c r="S2" s="8"/>
      <c r="T2" s="8"/>
      <c r="U2" s="16">
        <v>45646</v>
      </c>
      <c r="V2" s="16"/>
      <c r="W2" s="16"/>
      <c r="X2" s="16"/>
      <c r="Y2" s="20"/>
    </row>
    <row r="3" customFormat="1" ht="20" customHeight="1" spans="6:87">
      <c r="F3" s="1"/>
      <c r="O3" s="1"/>
      <c r="Y3" s="2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="1" customFormat="1" ht="61" customHeight="1" spans="1:87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10" t="s">
        <v>18</v>
      </c>
      <c r="S4" s="17" t="s">
        <v>19</v>
      </c>
      <c r="T4" s="17" t="s">
        <v>20</v>
      </c>
      <c r="U4" s="17" t="s">
        <v>21</v>
      </c>
      <c r="V4" s="17" t="s">
        <v>22</v>
      </c>
      <c r="W4" s="10" t="s">
        <v>23</v>
      </c>
      <c r="X4" s="18" t="s">
        <v>24</v>
      </c>
      <c r="Y4" s="22" t="s">
        <v>25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</row>
    <row r="5" ht="62" customHeight="1" spans="1:25">
      <c r="A5" s="11">
        <v>1</v>
      </c>
      <c r="B5" s="11" t="s">
        <v>26</v>
      </c>
      <c r="C5" s="11" t="s">
        <v>27</v>
      </c>
      <c r="D5" s="11" t="s">
        <v>28</v>
      </c>
      <c r="E5" s="11" t="s">
        <v>29</v>
      </c>
      <c r="F5" s="12" t="s">
        <v>30</v>
      </c>
      <c r="G5" s="11" t="s">
        <v>27</v>
      </c>
      <c r="H5" s="13">
        <v>31</v>
      </c>
      <c r="I5" s="13">
        <v>31</v>
      </c>
      <c r="J5" s="13">
        <v>0</v>
      </c>
      <c r="K5" s="13">
        <v>31</v>
      </c>
      <c r="L5" s="13">
        <v>0</v>
      </c>
      <c r="M5" s="13">
        <v>0</v>
      </c>
      <c r="N5" s="11" t="s">
        <v>31</v>
      </c>
      <c r="O5" s="12" t="s">
        <v>32</v>
      </c>
      <c r="P5" s="13">
        <f t="shared" ref="P5:P10" si="0">R5</f>
        <v>18.87014</v>
      </c>
      <c r="Q5" s="13">
        <v>0</v>
      </c>
      <c r="R5" s="13">
        <f t="shared" ref="R5:R17" si="1">S5+T5+U5+V5</f>
        <v>18.87014</v>
      </c>
      <c r="S5" s="13">
        <v>0</v>
      </c>
      <c r="T5" s="13">
        <v>18.87014</v>
      </c>
      <c r="U5" s="13">
        <v>0</v>
      </c>
      <c r="V5" s="13">
        <v>0</v>
      </c>
      <c r="W5" s="11" t="s">
        <v>33</v>
      </c>
      <c r="X5" s="19" t="s">
        <v>34</v>
      </c>
      <c r="Y5" s="24"/>
    </row>
    <row r="6" ht="62" customHeight="1" spans="1:25">
      <c r="A6" s="11">
        <v>2</v>
      </c>
      <c r="B6" s="11" t="s">
        <v>26</v>
      </c>
      <c r="C6" s="11" t="s">
        <v>27</v>
      </c>
      <c r="D6" s="11" t="s">
        <v>28</v>
      </c>
      <c r="E6" s="11" t="s">
        <v>29</v>
      </c>
      <c r="F6" s="12" t="s">
        <v>35</v>
      </c>
      <c r="G6" s="11" t="s">
        <v>36</v>
      </c>
      <c r="H6" s="13">
        <v>40</v>
      </c>
      <c r="I6" s="13">
        <v>40</v>
      </c>
      <c r="J6" s="13">
        <v>0</v>
      </c>
      <c r="K6" s="13">
        <v>40</v>
      </c>
      <c r="L6" s="13">
        <v>0</v>
      </c>
      <c r="M6" s="13">
        <v>0</v>
      </c>
      <c r="N6" s="11" t="s">
        <v>31</v>
      </c>
      <c r="O6" s="12" t="s">
        <v>37</v>
      </c>
      <c r="P6" s="13">
        <f t="shared" si="0"/>
        <v>40</v>
      </c>
      <c r="Q6" s="13">
        <v>0</v>
      </c>
      <c r="R6" s="13">
        <f t="shared" si="1"/>
        <v>40</v>
      </c>
      <c r="S6" s="13">
        <v>0</v>
      </c>
      <c r="T6" s="13">
        <v>40</v>
      </c>
      <c r="U6" s="13">
        <v>0</v>
      </c>
      <c r="V6" s="13">
        <v>0</v>
      </c>
      <c r="W6" s="11" t="s">
        <v>33</v>
      </c>
      <c r="X6" s="19" t="s">
        <v>38</v>
      </c>
      <c r="Y6" s="24"/>
    </row>
    <row r="7" s="2" customFormat="1" ht="62" customHeight="1" spans="1:87">
      <c r="A7" s="11">
        <v>3</v>
      </c>
      <c r="B7" s="11" t="s">
        <v>26</v>
      </c>
      <c r="C7" s="11" t="s">
        <v>27</v>
      </c>
      <c r="D7" s="11" t="s">
        <v>28</v>
      </c>
      <c r="E7" s="11" t="s">
        <v>39</v>
      </c>
      <c r="F7" s="12" t="s">
        <v>40</v>
      </c>
      <c r="G7" s="11" t="s">
        <v>27</v>
      </c>
      <c r="H7" s="13">
        <v>38</v>
      </c>
      <c r="I7" s="13">
        <v>38</v>
      </c>
      <c r="J7" s="13">
        <v>0</v>
      </c>
      <c r="K7" s="13">
        <v>0</v>
      </c>
      <c r="L7" s="13">
        <v>0</v>
      </c>
      <c r="M7" s="13">
        <v>38</v>
      </c>
      <c r="N7" s="11" t="s">
        <v>31</v>
      </c>
      <c r="O7" s="12" t="s">
        <v>32</v>
      </c>
      <c r="P7" s="13">
        <f t="shared" si="0"/>
        <v>38</v>
      </c>
      <c r="Q7" s="13">
        <v>0</v>
      </c>
      <c r="R7" s="13">
        <f t="shared" si="1"/>
        <v>38</v>
      </c>
      <c r="S7" s="13">
        <v>0</v>
      </c>
      <c r="T7" s="13">
        <v>0</v>
      </c>
      <c r="U7" s="13">
        <v>0</v>
      </c>
      <c r="V7" s="13">
        <v>38</v>
      </c>
      <c r="W7" s="11" t="s">
        <v>33</v>
      </c>
      <c r="X7" s="19" t="s">
        <v>38</v>
      </c>
      <c r="Y7" s="24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</row>
    <row r="8" ht="62" customHeight="1" spans="1:25">
      <c r="A8" s="11">
        <v>4</v>
      </c>
      <c r="B8" s="11" t="s">
        <v>26</v>
      </c>
      <c r="C8" s="11" t="s">
        <v>27</v>
      </c>
      <c r="D8" s="11" t="s">
        <v>28</v>
      </c>
      <c r="E8" s="11" t="s">
        <v>41</v>
      </c>
      <c r="F8" s="12" t="s">
        <v>42</v>
      </c>
      <c r="G8" s="11" t="s">
        <v>43</v>
      </c>
      <c r="H8" s="13">
        <v>52</v>
      </c>
      <c r="I8" s="13">
        <v>52</v>
      </c>
      <c r="J8" s="13">
        <v>52</v>
      </c>
      <c r="K8" s="13">
        <v>0</v>
      </c>
      <c r="L8" s="13">
        <v>0</v>
      </c>
      <c r="M8" s="13">
        <v>0</v>
      </c>
      <c r="N8" s="11" t="s">
        <v>31</v>
      </c>
      <c r="O8" s="12" t="s">
        <v>27</v>
      </c>
      <c r="P8" s="13">
        <f t="shared" si="0"/>
        <v>52</v>
      </c>
      <c r="Q8" s="13">
        <v>0</v>
      </c>
      <c r="R8" s="13">
        <f t="shared" si="1"/>
        <v>52</v>
      </c>
      <c r="S8" s="13">
        <v>52</v>
      </c>
      <c r="T8" s="13">
        <v>0</v>
      </c>
      <c r="U8" s="13">
        <v>0</v>
      </c>
      <c r="V8" s="13">
        <v>0</v>
      </c>
      <c r="W8" s="11" t="s">
        <v>33</v>
      </c>
      <c r="X8" s="19" t="s">
        <v>38</v>
      </c>
      <c r="Y8" s="24"/>
    </row>
    <row r="9" ht="62" customHeight="1" spans="1:25">
      <c r="A9" s="11">
        <v>5</v>
      </c>
      <c r="B9" s="11" t="s">
        <v>26</v>
      </c>
      <c r="C9" s="11" t="s">
        <v>27</v>
      </c>
      <c r="D9" s="11" t="s">
        <v>28</v>
      </c>
      <c r="E9" s="11" t="s">
        <v>29</v>
      </c>
      <c r="F9" s="12" t="s">
        <v>44</v>
      </c>
      <c r="G9" s="11" t="s">
        <v>45</v>
      </c>
      <c r="H9" s="13">
        <v>20</v>
      </c>
      <c r="I9" s="13">
        <v>20</v>
      </c>
      <c r="J9" s="13">
        <v>0</v>
      </c>
      <c r="K9" s="13">
        <v>20</v>
      </c>
      <c r="L9" s="13">
        <v>0</v>
      </c>
      <c r="M9" s="13">
        <v>0</v>
      </c>
      <c r="N9" s="11" t="s">
        <v>31</v>
      </c>
      <c r="O9" s="12" t="s">
        <v>32</v>
      </c>
      <c r="P9" s="13">
        <f t="shared" si="0"/>
        <v>20</v>
      </c>
      <c r="Q9" s="13">
        <v>0</v>
      </c>
      <c r="R9" s="13">
        <f t="shared" si="1"/>
        <v>20</v>
      </c>
      <c r="S9" s="13">
        <v>0</v>
      </c>
      <c r="T9" s="13">
        <v>20</v>
      </c>
      <c r="U9" s="13">
        <v>0</v>
      </c>
      <c r="V9" s="13">
        <v>0</v>
      </c>
      <c r="W9" s="11" t="s">
        <v>33</v>
      </c>
      <c r="X9" s="19" t="s">
        <v>38</v>
      </c>
      <c r="Y9" s="24"/>
    </row>
    <row r="10" ht="62" customHeight="1" spans="1:25">
      <c r="A10" s="11">
        <v>6</v>
      </c>
      <c r="B10" s="11" t="s">
        <v>26</v>
      </c>
      <c r="C10" s="11" t="s">
        <v>27</v>
      </c>
      <c r="D10" s="11" t="s">
        <v>28</v>
      </c>
      <c r="E10" s="11" t="s">
        <v>29</v>
      </c>
      <c r="F10" s="12" t="s">
        <v>46</v>
      </c>
      <c r="G10" s="11" t="s">
        <v>47</v>
      </c>
      <c r="H10" s="13">
        <v>25</v>
      </c>
      <c r="I10" s="13">
        <v>25</v>
      </c>
      <c r="J10" s="13">
        <v>0</v>
      </c>
      <c r="K10" s="13">
        <v>25</v>
      </c>
      <c r="L10" s="13">
        <v>0</v>
      </c>
      <c r="M10" s="13">
        <v>0</v>
      </c>
      <c r="N10" s="11" t="s">
        <v>31</v>
      </c>
      <c r="O10" s="12" t="s">
        <v>32</v>
      </c>
      <c r="P10" s="13">
        <f t="shared" si="0"/>
        <v>25</v>
      </c>
      <c r="Q10" s="13">
        <v>0</v>
      </c>
      <c r="R10" s="13">
        <f t="shared" si="1"/>
        <v>25</v>
      </c>
      <c r="S10" s="13">
        <v>0</v>
      </c>
      <c r="T10" s="13">
        <v>25</v>
      </c>
      <c r="U10" s="13">
        <v>0</v>
      </c>
      <c r="V10" s="13">
        <v>0</v>
      </c>
      <c r="W10" s="11" t="s">
        <v>33</v>
      </c>
      <c r="X10" s="19" t="s">
        <v>38</v>
      </c>
      <c r="Y10" s="24"/>
    </row>
    <row r="11" ht="62" customHeight="1" spans="1:25">
      <c r="A11" s="11">
        <v>7</v>
      </c>
      <c r="B11" s="11" t="s">
        <v>26</v>
      </c>
      <c r="C11" s="11" t="s">
        <v>27</v>
      </c>
      <c r="D11" s="11" t="s">
        <v>28</v>
      </c>
      <c r="E11" s="11" t="s">
        <v>48</v>
      </c>
      <c r="F11" s="12" t="s">
        <v>49</v>
      </c>
      <c r="G11" s="11" t="s">
        <v>50</v>
      </c>
      <c r="H11" s="13">
        <v>60</v>
      </c>
      <c r="I11" s="13">
        <v>60</v>
      </c>
      <c r="J11" s="13">
        <v>60</v>
      </c>
      <c r="K11" s="13">
        <v>0</v>
      </c>
      <c r="L11" s="13">
        <v>0</v>
      </c>
      <c r="M11" s="13">
        <v>0</v>
      </c>
      <c r="N11" s="11" t="s">
        <v>31</v>
      </c>
      <c r="O11" s="12" t="s">
        <v>32</v>
      </c>
      <c r="P11" s="13">
        <f t="shared" ref="P11:P38" si="2">R11</f>
        <v>60</v>
      </c>
      <c r="Q11" s="13">
        <v>0</v>
      </c>
      <c r="R11" s="13">
        <f t="shared" si="1"/>
        <v>60</v>
      </c>
      <c r="S11" s="13">
        <v>60</v>
      </c>
      <c r="T11" s="13">
        <v>0</v>
      </c>
      <c r="U11" s="13">
        <v>0</v>
      </c>
      <c r="V11" s="13">
        <v>0</v>
      </c>
      <c r="W11" s="11" t="s">
        <v>33</v>
      </c>
      <c r="X11" s="19" t="s">
        <v>38</v>
      </c>
      <c r="Y11" s="24"/>
    </row>
    <row r="12" ht="62" customHeight="1" spans="1:25">
      <c r="A12" s="11">
        <v>8</v>
      </c>
      <c r="B12" s="11" t="s">
        <v>26</v>
      </c>
      <c r="C12" s="11" t="s">
        <v>27</v>
      </c>
      <c r="D12" s="11" t="s">
        <v>28</v>
      </c>
      <c r="E12" s="11" t="s">
        <v>48</v>
      </c>
      <c r="F12" s="12" t="s">
        <v>51</v>
      </c>
      <c r="G12" s="11" t="s">
        <v>52</v>
      </c>
      <c r="H12" s="13">
        <v>60</v>
      </c>
      <c r="I12" s="13">
        <v>60</v>
      </c>
      <c r="J12" s="13">
        <v>60</v>
      </c>
      <c r="K12" s="13">
        <v>0</v>
      </c>
      <c r="L12" s="13">
        <v>0</v>
      </c>
      <c r="M12" s="13">
        <v>0</v>
      </c>
      <c r="N12" s="11" t="s">
        <v>31</v>
      </c>
      <c r="O12" s="12" t="s">
        <v>32</v>
      </c>
      <c r="P12" s="13">
        <f t="shared" si="2"/>
        <v>60</v>
      </c>
      <c r="Q12" s="13">
        <v>0</v>
      </c>
      <c r="R12" s="13">
        <f t="shared" si="1"/>
        <v>60</v>
      </c>
      <c r="S12" s="13">
        <v>60</v>
      </c>
      <c r="T12" s="13">
        <v>0</v>
      </c>
      <c r="U12" s="13">
        <v>0</v>
      </c>
      <c r="V12" s="13">
        <v>0</v>
      </c>
      <c r="W12" s="11" t="s">
        <v>33</v>
      </c>
      <c r="X12" s="19" t="s">
        <v>38</v>
      </c>
      <c r="Y12" s="24"/>
    </row>
    <row r="13" ht="62" customHeight="1" spans="1:25">
      <c r="A13" s="11">
        <v>9</v>
      </c>
      <c r="B13" s="11" t="s">
        <v>26</v>
      </c>
      <c r="C13" s="11" t="s">
        <v>27</v>
      </c>
      <c r="D13" s="11" t="s">
        <v>28</v>
      </c>
      <c r="E13" s="11" t="s">
        <v>48</v>
      </c>
      <c r="F13" s="12" t="s">
        <v>53</v>
      </c>
      <c r="G13" s="11" t="s">
        <v>54</v>
      </c>
      <c r="H13" s="13">
        <v>60</v>
      </c>
      <c r="I13" s="13">
        <v>60</v>
      </c>
      <c r="J13" s="13">
        <v>60</v>
      </c>
      <c r="K13" s="13">
        <v>0</v>
      </c>
      <c r="L13" s="13">
        <v>0</v>
      </c>
      <c r="M13" s="13">
        <v>0</v>
      </c>
      <c r="N13" s="11" t="s">
        <v>31</v>
      </c>
      <c r="O13" s="12" t="s">
        <v>32</v>
      </c>
      <c r="P13" s="13">
        <f t="shared" si="2"/>
        <v>60</v>
      </c>
      <c r="Q13" s="13">
        <v>0</v>
      </c>
      <c r="R13" s="13">
        <f t="shared" si="1"/>
        <v>60</v>
      </c>
      <c r="S13" s="13">
        <v>60</v>
      </c>
      <c r="T13" s="13">
        <v>0</v>
      </c>
      <c r="U13" s="13">
        <v>0</v>
      </c>
      <c r="V13" s="13">
        <v>0</v>
      </c>
      <c r="W13" s="11" t="s">
        <v>33</v>
      </c>
      <c r="X13" s="19" t="s">
        <v>38</v>
      </c>
      <c r="Y13" s="24"/>
    </row>
    <row r="14" ht="62" customHeight="1" spans="1:25">
      <c r="A14" s="11">
        <v>10</v>
      </c>
      <c r="B14" s="11" t="s">
        <v>26</v>
      </c>
      <c r="C14" s="11" t="s">
        <v>27</v>
      </c>
      <c r="D14" s="11" t="s">
        <v>28</v>
      </c>
      <c r="E14" s="11" t="s">
        <v>48</v>
      </c>
      <c r="F14" s="12" t="s">
        <v>55</v>
      </c>
      <c r="G14" s="11" t="s">
        <v>56</v>
      </c>
      <c r="H14" s="13">
        <v>60</v>
      </c>
      <c r="I14" s="13">
        <v>60</v>
      </c>
      <c r="J14" s="13">
        <v>60</v>
      </c>
      <c r="K14" s="13">
        <v>0</v>
      </c>
      <c r="L14" s="13">
        <v>0</v>
      </c>
      <c r="M14" s="13">
        <v>0</v>
      </c>
      <c r="N14" s="11" t="s">
        <v>31</v>
      </c>
      <c r="O14" s="12" t="s">
        <v>32</v>
      </c>
      <c r="P14" s="13">
        <f t="shared" si="2"/>
        <v>60</v>
      </c>
      <c r="Q14" s="13">
        <v>0</v>
      </c>
      <c r="R14" s="13">
        <f t="shared" si="1"/>
        <v>60</v>
      </c>
      <c r="S14" s="13">
        <v>60</v>
      </c>
      <c r="T14" s="13">
        <v>0</v>
      </c>
      <c r="U14" s="13">
        <v>0</v>
      </c>
      <c r="V14" s="13">
        <v>0</v>
      </c>
      <c r="W14" s="11" t="s">
        <v>33</v>
      </c>
      <c r="X14" s="19" t="s">
        <v>38</v>
      </c>
      <c r="Y14" s="24"/>
    </row>
    <row r="15" ht="62" customHeight="1" spans="1:25">
      <c r="A15" s="11">
        <v>11</v>
      </c>
      <c r="B15" s="11" t="s">
        <v>26</v>
      </c>
      <c r="C15" s="11" t="s">
        <v>27</v>
      </c>
      <c r="D15" s="11" t="s">
        <v>28</v>
      </c>
      <c r="E15" s="11" t="s">
        <v>48</v>
      </c>
      <c r="F15" s="12" t="s">
        <v>57</v>
      </c>
      <c r="G15" s="11" t="s">
        <v>58</v>
      </c>
      <c r="H15" s="13">
        <v>60</v>
      </c>
      <c r="I15" s="13">
        <v>60</v>
      </c>
      <c r="J15" s="13">
        <v>60</v>
      </c>
      <c r="K15" s="13">
        <v>0</v>
      </c>
      <c r="L15" s="13">
        <v>0</v>
      </c>
      <c r="M15" s="13">
        <v>0</v>
      </c>
      <c r="N15" s="11" t="s">
        <v>31</v>
      </c>
      <c r="O15" s="12" t="s">
        <v>32</v>
      </c>
      <c r="P15" s="13">
        <f t="shared" si="2"/>
        <v>60</v>
      </c>
      <c r="Q15" s="13">
        <v>0</v>
      </c>
      <c r="R15" s="13">
        <f t="shared" si="1"/>
        <v>60</v>
      </c>
      <c r="S15" s="13">
        <v>60</v>
      </c>
      <c r="T15" s="13">
        <v>0</v>
      </c>
      <c r="U15" s="13">
        <v>0</v>
      </c>
      <c r="V15" s="13">
        <v>0</v>
      </c>
      <c r="W15" s="11" t="s">
        <v>33</v>
      </c>
      <c r="X15" s="19" t="s">
        <v>38</v>
      </c>
      <c r="Y15" s="24"/>
    </row>
    <row r="16" ht="62" customHeight="1" spans="1:25">
      <c r="A16" s="11">
        <v>12</v>
      </c>
      <c r="B16" s="11" t="s">
        <v>26</v>
      </c>
      <c r="C16" s="11" t="s">
        <v>27</v>
      </c>
      <c r="D16" s="11" t="s">
        <v>28</v>
      </c>
      <c r="E16" s="11" t="s">
        <v>48</v>
      </c>
      <c r="F16" s="12" t="s">
        <v>59</v>
      </c>
      <c r="G16" s="11" t="s">
        <v>60</v>
      </c>
      <c r="H16" s="13">
        <v>60</v>
      </c>
      <c r="I16" s="13">
        <v>60</v>
      </c>
      <c r="J16" s="13">
        <v>60</v>
      </c>
      <c r="K16" s="13">
        <v>0</v>
      </c>
      <c r="L16" s="13">
        <v>0</v>
      </c>
      <c r="M16" s="13">
        <v>0</v>
      </c>
      <c r="N16" s="11" t="s">
        <v>31</v>
      </c>
      <c r="O16" s="12" t="s">
        <v>32</v>
      </c>
      <c r="P16" s="13">
        <f t="shared" si="2"/>
        <v>60</v>
      </c>
      <c r="Q16" s="13">
        <v>0</v>
      </c>
      <c r="R16" s="13">
        <f t="shared" si="1"/>
        <v>60</v>
      </c>
      <c r="S16" s="13">
        <v>60</v>
      </c>
      <c r="T16" s="13">
        <v>0</v>
      </c>
      <c r="U16" s="13">
        <v>0</v>
      </c>
      <c r="V16" s="13">
        <v>0</v>
      </c>
      <c r="W16" s="11" t="s">
        <v>33</v>
      </c>
      <c r="X16" s="19" t="s">
        <v>38</v>
      </c>
      <c r="Y16" s="24"/>
    </row>
    <row r="17" ht="62" customHeight="1" spans="1:25">
      <c r="A17" s="11">
        <v>13</v>
      </c>
      <c r="B17" s="11" t="s">
        <v>26</v>
      </c>
      <c r="C17" s="11" t="s">
        <v>27</v>
      </c>
      <c r="D17" s="11" t="s">
        <v>28</v>
      </c>
      <c r="E17" s="11" t="s">
        <v>48</v>
      </c>
      <c r="F17" s="12" t="s">
        <v>61</v>
      </c>
      <c r="G17" s="11" t="s">
        <v>62</v>
      </c>
      <c r="H17" s="13">
        <v>73</v>
      </c>
      <c r="I17" s="13">
        <v>73</v>
      </c>
      <c r="J17" s="13">
        <v>73</v>
      </c>
      <c r="K17" s="13">
        <v>0</v>
      </c>
      <c r="L17" s="13">
        <v>0</v>
      </c>
      <c r="M17" s="13">
        <v>0</v>
      </c>
      <c r="N17" s="11" t="s">
        <v>31</v>
      </c>
      <c r="O17" s="12" t="s">
        <v>32</v>
      </c>
      <c r="P17" s="13">
        <f t="shared" si="2"/>
        <v>73</v>
      </c>
      <c r="Q17" s="13">
        <v>0</v>
      </c>
      <c r="R17" s="13">
        <f t="shared" si="1"/>
        <v>73</v>
      </c>
      <c r="S17" s="13">
        <v>73</v>
      </c>
      <c r="T17" s="13">
        <v>0</v>
      </c>
      <c r="U17" s="13">
        <v>0</v>
      </c>
      <c r="V17" s="13">
        <v>0</v>
      </c>
      <c r="W17" s="11" t="s">
        <v>33</v>
      </c>
      <c r="X17" s="19" t="s">
        <v>38</v>
      </c>
      <c r="Y17" s="24"/>
    </row>
    <row r="18" ht="62" customHeight="1" spans="1:25">
      <c r="A18" s="11">
        <v>14</v>
      </c>
      <c r="B18" s="11" t="s">
        <v>26</v>
      </c>
      <c r="C18" s="11" t="s">
        <v>27</v>
      </c>
      <c r="D18" s="11" t="s">
        <v>28</v>
      </c>
      <c r="E18" s="11" t="s">
        <v>63</v>
      </c>
      <c r="F18" s="12" t="s">
        <v>64</v>
      </c>
      <c r="G18" s="11" t="s">
        <v>65</v>
      </c>
      <c r="H18" s="13">
        <v>8</v>
      </c>
      <c r="I18" s="13">
        <v>8</v>
      </c>
      <c r="J18" s="13">
        <v>0</v>
      </c>
      <c r="K18" s="13">
        <v>0</v>
      </c>
      <c r="L18" s="13">
        <v>8</v>
      </c>
      <c r="M18" s="13">
        <v>0</v>
      </c>
      <c r="N18" s="11" t="s">
        <v>31</v>
      </c>
      <c r="O18" s="12" t="s">
        <v>32</v>
      </c>
      <c r="P18" s="13">
        <f t="shared" si="2"/>
        <v>8</v>
      </c>
      <c r="Q18" s="13">
        <v>0</v>
      </c>
      <c r="R18" s="13">
        <f t="shared" ref="R18:R45" si="3">S18+T18+U18+V18</f>
        <v>8</v>
      </c>
      <c r="S18" s="13">
        <v>0</v>
      </c>
      <c r="T18" s="13">
        <v>0</v>
      </c>
      <c r="U18" s="13">
        <v>8</v>
      </c>
      <c r="V18" s="13">
        <v>0</v>
      </c>
      <c r="W18" s="11" t="s">
        <v>33</v>
      </c>
      <c r="X18" s="19" t="s">
        <v>38</v>
      </c>
      <c r="Y18" s="24"/>
    </row>
    <row r="19" ht="62" customHeight="1" spans="1:25">
      <c r="A19" s="11">
        <v>15</v>
      </c>
      <c r="B19" s="11" t="s">
        <v>26</v>
      </c>
      <c r="C19" s="11" t="s">
        <v>27</v>
      </c>
      <c r="D19" s="11" t="s">
        <v>28</v>
      </c>
      <c r="E19" s="11" t="s">
        <v>41</v>
      </c>
      <c r="F19" s="12" t="s">
        <v>66</v>
      </c>
      <c r="G19" s="11" t="s">
        <v>67</v>
      </c>
      <c r="H19" s="13">
        <v>50</v>
      </c>
      <c r="I19" s="13">
        <v>50</v>
      </c>
      <c r="J19" s="13">
        <v>50</v>
      </c>
      <c r="K19" s="13">
        <v>0</v>
      </c>
      <c r="L19" s="13">
        <v>0</v>
      </c>
      <c r="M19" s="13">
        <v>0</v>
      </c>
      <c r="N19" s="11" t="s">
        <v>31</v>
      </c>
      <c r="O19" s="12" t="s">
        <v>27</v>
      </c>
      <c r="P19" s="13">
        <f t="shared" si="2"/>
        <v>50</v>
      </c>
      <c r="Q19" s="13">
        <v>0</v>
      </c>
      <c r="R19" s="13">
        <f t="shared" si="3"/>
        <v>50</v>
      </c>
      <c r="S19" s="13">
        <v>50</v>
      </c>
      <c r="T19" s="13">
        <v>0</v>
      </c>
      <c r="U19" s="13">
        <v>0</v>
      </c>
      <c r="V19" s="13">
        <v>0</v>
      </c>
      <c r="W19" s="11" t="s">
        <v>33</v>
      </c>
      <c r="X19" s="19" t="s">
        <v>38</v>
      </c>
      <c r="Y19" s="24"/>
    </row>
    <row r="20" ht="62" customHeight="1" spans="1:25">
      <c r="A20" s="11">
        <v>16</v>
      </c>
      <c r="B20" s="11" t="s">
        <v>26</v>
      </c>
      <c r="C20" s="11" t="s">
        <v>27</v>
      </c>
      <c r="D20" s="11" t="s">
        <v>28</v>
      </c>
      <c r="E20" s="11" t="s">
        <v>29</v>
      </c>
      <c r="F20" s="12" t="s">
        <v>68</v>
      </c>
      <c r="G20" s="11" t="s">
        <v>69</v>
      </c>
      <c r="H20" s="13">
        <v>30</v>
      </c>
      <c r="I20" s="13">
        <v>30</v>
      </c>
      <c r="J20" s="13">
        <v>0</v>
      </c>
      <c r="K20" s="13">
        <v>30</v>
      </c>
      <c r="L20" s="13">
        <v>0</v>
      </c>
      <c r="M20" s="13">
        <v>0</v>
      </c>
      <c r="N20" s="11" t="s">
        <v>31</v>
      </c>
      <c r="O20" s="12" t="s">
        <v>70</v>
      </c>
      <c r="P20" s="13">
        <f t="shared" si="2"/>
        <v>30</v>
      </c>
      <c r="Q20" s="13">
        <v>0</v>
      </c>
      <c r="R20" s="13">
        <f t="shared" si="3"/>
        <v>30</v>
      </c>
      <c r="S20" s="13">
        <v>0</v>
      </c>
      <c r="T20" s="13">
        <v>30</v>
      </c>
      <c r="U20" s="13">
        <v>0</v>
      </c>
      <c r="V20" s="13">
        <v>0</v>
      </c>
      <c r="W20" s="11" t="s">
        <v>33</v>
      </c>
      <c r="X20" s="19" t="s">
        <v>38</v>
      </c>
      <c r="Y20" s="24"/>
    </row>
    <row r="21" ht="62" customHeight="1" spans="1:25">
      <c r="A21" s="11">
        <v>17</v>
      </c>
      <c r="B21" s="11" t="s">
        <v>26</v>
      </c>
      <c r="C21" s="11" t="s">
        <v>27</v>
      </c>
      <c r="D21" s="11" t="s">
        <v>28</v>
      </c>
      <c r="E21" s="11" t="s">
        <v>41</v>
      </c>
      <c r="F21" s="12" t="s">
        <v>71</v>
      </c>
      <c r="G21" s="11" t="s">
        <v>36</v>
      </c>
      <c r="H21" s="13">
        <v>45</v>
      </c>
      <c r="I21" s="13">
        <v>45</v>
      </c>
      <c r="J21" s="13">
        <v>45</v>
      </c>
      <c r="K21" s="13">
        <v>0</v>
      </c>
      <c r="L21" s="13">
        <v>0</v>
      </c>
      <c r="M21" s="13">
        <v>0</v>
      </c>
      <c r="N21" s="11" t="s">
        <v>31</v>
      </c>
      <c r="O21" s="12" t="s">
        <v>32</v>
      </c>
      <c r="P21" s="13">
        <f t="shared" si="2"/>
        <v>45</v>
      </c>
      <c r="Q21" s="13">
        <v>0</v>
      </c>
      <c r="R21" s="13">
        <f t="shared" si="3"/>
        <v>45</v>
      </c>
      <c r="S21" s="13">
        <v>45</v>
      </c>
      <c r="T21" s="13">
        <v>0</v>
      </c>
      <c r="U21" s="13">
        <v>0</v>
      </c>
      <c r="V21" s="13">
        <v>0</v>
      </c>
      <c r="W21" s="11" t="s">
        <v>33</v>
      </c>
      <c r="X21" s="19" t="s">
        <v>38</v>
      </c>
      <c r="Y21" s="24"/>
    </row>
    <row r="22" ht="62" customHeight="1" spans="1:25">
      <c r="A22" s="11">
        <v>18</v>
      </c>
      <c r="B22" s="11" t="s">
        <v>26</v>
      </c>
      <c r="C22" s="11" t="s">
        <v>27</v>
      </c>
      <c r="D22" s="11" t="s">
        <v>28</v>
      </c>
      <c r="E22" s="11" t="s">
        <v>72</v>
      </c>
      <c r="F22" s="12" t="s">
        <v>73</v>
      </c>
      <c r="G22" s="11" t="s">
        <v>27</v>
      </c>
      <c r="H22" s="13">
        <v>70</v>
      </c>
      <c r="I22" s="13">
        <v>70</v>
      </c>
      <c r="J22" s="13">
        <v>0</v>
      </c>
      <c r="K22" s="13">
        <v>70</v>
      </c>
      <c r="L22" s="13">
        <v>0</v>
      </c>
      <c r="M22" s="13">
        <v>0</v>
      </c>
      <c r="N22" s="11" t="s">
        <v>31</v>
      </c>
      <c r="O22" s="12" t="s">
        <v>32</v>
      </c>
      <c r="P22" s="13">
        <f t="shared" si="2"/>
        <v>35.88</v>
      </c>
      <c r="Q22" s="13">
        <v>0</v>
      </c>
      <c r="R22" s="13">
        <f t="shared" si="3"/>
        <v>35.88</v>
      </c>
      <c r="S22" s="13">
        <v>0</v>
      </c>
      <c r="T22" s="13">
        <v>35.88</v>
      </c>
      <c r="U22" s="13">
        <v>0</v>
      </c>
      <c r="V22" s="13">
        <v>0</v>
      </c>
      <c r="W22" s="11" t="s">
        <v>33</v>
      </c>
      <c r="X22" s="19" t="s">
        <v>34</v>
      </c>
      <c r="Y22" s="24"/>
    </row>
    <row r="23" ht="62" customHeight="1" spans="1:25">
      <c r="A23" s="11">
        <v>19</v>
      </c>
      <c r="B23" s="11" t="s">
        <v>26</v>
      </c>
      <c r="C23" s="11" t="s">
        <v>27</v>
      </c>
      <c r="D23" s="11" t="s">
        <v>28</v>
      </c>
      <c r="E23" s="12" t="s">
        <v>74</v>
      </c>
      <c r="F23" s="12" t="s">
        <v>75</v>
      </c>
      <c r="G23" s="11" t="s">
        <v>76</v>
      </c>
      <c r="H23" s="13">
        <v>70</v>
      </c>
      <c r="I23" s="13">
        <v>70</v>
      </c>
      <c r="J23" s="13">
        <v>50</v>
      </c>
      <c r="K23" s="13">
        <v>15</v>
      </c>
      <c r="L23" s="13">
        <v>0</v>
      </c>
      <c r="M23" s="13">
        <v>5</v>
      </c>
      <c r="N23" s="11" t="s">
        <v>31</v>
      </c>
      <c r="O23" s="12" t="s">
        <v>32</v>
      </c>
      <c r="P23" s="13">
        <f t="shared" si="2"/>
        <v>70</v>
      </c>
      <c r="Q23" s="13">
        <v>0</v>
      </c>
      <c r="R23" s="13">
        <f t="shared" si="3"/>
        <v>70</v>
      </c>
      <c r="S23" s="13">
        <v>50</v>
      </c>
      <c r="T23" s="13">
        <v>15</v>
      </c>
      <c r="U23" s="13">
        <v>0</v>
      </c>
      <c r="V23" s="13">
        <v>5</v>
      </c>
      <c r="W23" s="11" t="s">
        <v>33</v>
      </c>
      <c r="X23" s="19" t="s">
        <v>38</v>
      </c>
      <c r="Y23" s="24"/>
    </row>
    <row r="24" ht="62" customHeight="1" spans="1:25">
      <c r="A24" s="11">
        <v>20</v>
      </c>
      <c r="B24" s="11" t="s">
        <v>26</v>
      </c>
      <c r="C24" s="11" t="s">
        <v>27</v>
      </c>
      <c r="D24" s="11" t="s">
        <v>28</v>
      </c>
      <c r="E24" s="12" t="s">
        <v>74</v>
      </c>
      <c r="F24" s="12" t="s">
        <v>77</v>
      </c>
      <c r="G24" s="11" t="s">
        <v>78</v>
      </c>
      <c r="H24" s="13">
        <v>70</v>
      </c>
      <c r="I24" s="13">
        <v>70</v>
      </c>
      <c r="J24" s="13">
        <v>50</v>
      </c>
      <c r="K24" s="13">
        <v>15</v>
      </c>
      <c r="L24" s="13">
        <v>0</v>
      </c>
      <c r="M24" s="13">
        <v>5</v>
      </c>
      <c r="N24" s="11" t="s">
        <v>31</v>
      </c>
      <c r="O24" s="12" t="s">
        <v>70</v>
      </c>
      <c r="P24" s="13">
        <f t="shared" si="2"/>
        <v>70</v>
      </c>
      <c r="Q24" s="13">
        <v>0</v>
      </c>
      <c r="R24" s="13">
        <f t="shared" si="3"/>
        <v>70</v>
      </c>
      <c r="S24" s="13">
        <v>50</v>
      </c>
      <c r="T24" s="13">
        <v>15</v>
      </c>
      <c r="U24" s="13">
        <v>0</v>
      </c>
      <c r="V24" s="13">
        <v>5</v>
      </c>
      <c r="W24" s="11" t="s">
        <v>33</v>
      </c>
      <c r="X24" s="19" t="s">
        <v>38</v>
      </c>
      <c r="Y24" s="24"/>
    </row>
    <row r="25" s="2" customFormat="1" ht="62" customHeight="1" spans="1:87">
      <c r="A25" s="11">
        <v>21</v>
      </c>
      <c r="B25" s="11" t="s">
        <v>26</v>
      </c>
      <c r="C25" s="11" t="s">
        <v>27</v>
      </c>
      <c r="D25" s="11" t="s">
        <v>79</v>
      </c>
      <c r="E25" s="11" t="s">
        <v>39</v>
      </c>
      <c r="F25" s="12" t="s">
        <v>80</v>
      </c>
      <c r="G25" s="11" t="s">
        <v>27</v>
      </c>
      <c r="H25" s="13">
        <v>20</v>
      </c>
      <c r="I25" s="13">
        <v>20</v>
      </c>
      <c r="J25" s="13">
        <v>0</v>
      </c>
      <c r="K25" s="13">
        <v>0</v>
      </c>
      <c r="L25" s="13">
        <v>0</v>
      </c>
      <c r="M25" s="13">
        <v>20</v>
      </c>
      <c r="N25" s="11" t="s">
        <v>31</v>
      </c>
      <c r="O25" s="12" t="s">
        <v>32</v>
      </c>
      <c r="P25" s="13">
        <f t="shared" si="2"/>
        <v>19.33</v>
      </c>
      <c r="Q25" s="13">
        <v>0</v>
      </c>
      <c r="R25" s="13">
        <f t="shared" si="3"/>
        <v>19.33</v>
      </c>
      <c r="S25" s="13">
        <v>0</v>
      </c>
      <c r="T25" s="13">
        <v>0</v>
      </c>
      <c r="U25" s="13">
        <v>0</v>
      </c>
      <c r="V25" s="13">
        <v>19.33</v>
      </c>
      <c r="W25" s="11" t="s">
        <v>81</v>
      </c>
      <c r="X25" s="19" t="s">
        <v>82</v>
      </c>
      <c r="Y25" s="24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</row>
    <row r="26" s="2" customFormat="1" ht="62" customHeight="1" spans="1:87">
      <c r="A26" s="11">
        <v>22</v>
      </c>
      <c r="B26" s="11" t="s">
        <v>26</v>
      </c>
      <c r="C26" s="11" t="s">
        <v>27</v>
      </c>
      <c r="D26" s="11" t="s">
        <v>79</v>
      </c>
      <c r="E26" s="11" t="s">
        <v>39</v>
      </c>
      <c r="F26" s="12" t="s">
        <v>83</v>
      </c>
      <c r="G26" s="11" t="s">
        <v>27</v>
      </c>
      <c r="H26" s="13">
        <v>12</v>
      </c>
      <c r="I26" s="13">
        <v>12</v>
      </c>
      <c r="J26" s="13">
        <v>0</v>
      </c>
      <c r="K26" s="13">
        <v>0</v>
      </c>
      <c r="L26" s="13">
        <v>0</v>
      </c>
      <c r="M26" s="13">
        <v>12</v>
      </c>
      <c r="N26" s="11" t="s">
        <v>31</v>
      </c>
      <c r="O26" s="12" t="s">
        <v>70</v>
      </c>
      <c r="P26" s="13">
        <f t="shared" si="2"/>
        <v>10.6</v>
      </c>
      <c r="Q26" s="13">
        <v>0</v>
      </c>
      <c r="R26" s="13">
        <f t="shared" si="3"/>
        <v>10.6</v>
      </c>
      <c r="S26" s="13">
        <v>0</v>
      </c>
      <c r="T26" s="13">
        <v>0</v>
      </c>
      <c r="U26" s="13">
        <v>0</v>
      </c>
      <c r="V26" s="13">
        <v>10.6</v>
      </c>
      <c r="W26" s="11" t="s">
        <v>81</v>
      </c>
      <c r="X26" s="19" t="s">
        <v>82</v>
      </c>
      <c r="Y26" s="24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</row>
    <row r="27" ht="62" customHeight="1" spans="1:25">
      <c r="A27" s="11">
        <v>23</v>
      </c>
      <c r="B27" s="11" t="s">
        <v>26</v>
      </c>
      <c r="C27" s="11" t="s">
        <v>27</v>
      </c>
      <c r="D27" s="11" t="s">
        <v>79</v>
      </c>
      <c r="E27" s="12" t="s">
        <v>84</v>
      </c>
      <c r="F27" s="12" t="s">
        <v>85</v>
      </c>
      <c r="G27" s="11" t="s">
        <v>27</v>
      </c>
      <c r="H27" s="13">
        <v>23.5</v>
      </c>
      <c r="I27" s="13">
        <v>23.5</v>
      </c>
      <c r="J27" s="13">
        <v>0</v>
      </c>
      <c r="K27" s="13">
        <v>11</v>
      </c>
      <c r="L27" s="13">
        <v>0</v>
      </c>
      <c r="M27" s="13">
        <v>12.5</v>
      </c>
      <c r="N27" s="11" t="s">
        <v>31</v>
      </c>
      <c r="O27" s="12" t="s">
        <v>32</v>
      </c>
      <c r="P27" s="13">
        <f t="shared" si="2"/>
        <v>22.94</v>
      </c>
      <c r="Q27" s="13">
        <v>0</v>
      </c>
      <c r="R27" s="13">
        <f t="shared" si="3"/>
        <v>22.94</v>
      </c>
      <c r="S27" s="13">
        <v>0</v>
      </c>
      <c r="T27" s="13">
        <v>11</v>
      </c>
      <c r="U27" s="13">
        <v>0</v>
      </c>
      <c r="V27" s="13">
        <v>11.94</v>
      </c>
      <c r="W27" s="11" t="s">
        <v>81</v>
      </c>
      <c r="X27" s="19" t="s">
        <v>82</v>
      </c>
      <c r="Y27" s="24"/>
    </row>
    <row r="28" ht="62" customHeight="1" spans="1:25">
      <c r="A28" s="11">
        <v>24</v>
      </c>
      <c r="B28" s="11" t="s">
        <v>26</v>
      </c>
      <c r="C28" s="11" t="s">
        <v>27</v>
      </c>
      <c r="D28" s="11" t="s">
        <v>86</v>
      </c>
      <c r="E28" s="11" t="s">
        <v>48</v>
      </c>
      <c r="F28" s="12" t="s">
        <v>87</v>
      </c>
      <c r="G28" s="11" t="s">
        <v>50</v>
      </c>
      <c r="H28" s="13">
        <v>18</v>
      </c>
      <c r="I28" s="13">
        <v>18</v>
      </c>
      <c r="J28" s="13">
        <v>18</v>
      </c>
      <c r="K28" s="13">
        <v>0</v>
      </c>
      <c r="L28" s="13">
        <v>0</v>
      </c>
      <c r="M28" s="13">
        <v>0</v>
      </c>
      <c r="N28" s="11" t="s">
        <v>31</v>
      </c>
      <c r="O28" s="12" t="s">
        <v>32</v>
      </c>
      <c r="P28" s="13">
        <f t="shared" si="2"/>
        <v>18</v>
      </c>
      <c r="Q28" s="13">
        <v>0</v>
      </c>
      <c r="R28" s="13">
        <f t="shared" si="3"/>
        <v>18</v>
      </c>
      <c r="S28" s="13">
        <v>18</v>
      </c>
      <c r="T28" s="13">
        <v>0</v>
      </c>
      <c r="U28" s="13">
        <v>0</v>
      </c>
      <c r="V28" s="13">
        <v>0</v>
      </c>
      <c r="W28" s="11" t="s">
        <v>33</v>
      </c>
      <c r="X28" s="19" t="s">
        <v>88</v>
      </c>
      <c r="Y28" s="24"/>
    </row>
    <row r="29" ht="62" customHeight="1" spans="1:25">
      <c r="A29" s="11">
        <v>25</v>
      </c>
      <c r="B29" s="11" t="s">
        <v>26</v>
      </c>
      <c r="C29" s="11" t="s">
        <v>27</v>
      </c>
      <c r="D29" s="11" t="s">
        <v>86</v>
      </c>
      <c r="E29" s="11" t="s">
        <v>48</v>
      </c>
      <c r="F29" s="12" t="s">
        <v>89</v>
      </c>
      <c r="G29" s="11" t="s">
        <v>56</v>
      </c>
      <c r="H29" s="13">
        <v>30</v>
      </c>
      <c r="I29" s="13">
        <v>30</v>
      </c>
      <c r="J29" s="13">
        <v>30</v>
      </c>
      <c r="K29" s="13">
        <v>0</v>
      </c>
      <c r="L29" s="13">
        <v>0</v>
      </c>
      <c r="M29" s="13">
        <v>0</v>
      </c>
      <c r="N29" s="11" t="s">
        <v>31</v>
      </c>
      <c r="O29" s="12" t="s">
        <v>32</v>
      </c>
      <c r="P29" s="13">
        <f t="shared" si="2"/>
        <v>30</v>
      </c>
      <c r="Q29" s="13">
        <v>0</v>
      </c>
      <c r="R29" s="13">
        <f t="shared" si="3"/>
        <v>30</v>
      </c>
      <c r="S29" s="13">
        <v>30</v>
      </c>
      <c r="T29" s="13">
        <v>0</v>
      </c>
      <c r="U29" s="13">
        <v>0</v>
      </c>
      <c r="V29" s="13">
        <v>0</v>
      </c>
      <c r="W29" s="11" t="s">
        <v>33</v>
      </c>
      <c r="X29" s="19" t="s">
        <v>88</v>
      </c>
      <c r="Y29" s="24"/>
    </row>
    <row r="30" ht="62" customHeight="1" spans="1:25">
      <c r="A30" s="11">
        <v>26</v>
      </c>
      <c r="B30" s="11" t="s">
        <v>26</v>
      </c>
      <c r="C30" s="11" t="s">
        <v>27</v>
      </c>
      <c r="D30" s="11" t="s">
        <v>86</v>
      </c>
      <c r="E30" s="11" t="s">
        <v>48</v>
      </c>
      <c r="F30" s="12" t="s">
        <v>90</v>
      </c>
      <c r="G30" s="11" t="s">
        <v>36</v>
      </c>
      <c r="H30" s="13">
        <v>30</v>
      </c>
      <c r="I30" s="13">
        <v>30</v>
      </c>
      <c r="J30" s="13">
        <v>30</v>
      </c>
      <c r="K30" s="13">
        <v>0</v>
      </c>
      <c r="L30" s="13">
        <v>0</v>
      </c>
      <c r="M30" s="13">
        <v>0</v>
      </c>
      <c r="N30" s="11" t="s">
        <v>31</v>
      </c>
      <c r="O30" s="12" t="s">
        <v>91</v>
      </c>
      <c r="P30" s="13">
        <f t="shared" si="2"/>
        <v>30</v>
      </c>
      <c r="Q30" s="13">
        <v>0</v>
      </c>
      <c r="R30" s="13">
        <f t="shared" si="3"/>
        <v>30</v>
      </c>
      <c r="S30" s="13">
        <v>30</v>
      </c>
      <c r="T30" s="13">
        <v>0</v>
      </c>
      <c r="U30" s="13">
        <v>0</v>
      </c>
      <c r="V30" s="13">
        <v>0</v>
      </c>
      <c r="W30" s="11" t="s">
        <v>33</v>
      </c>
      <c r="X30" s="19" t="s">
        <v>88</v>
      </c>
      <c r="Y30" s="24"/>
    </row>
    <row r="31" ht="62" customHeight="1" spans="1:25">
      <c r="A31" s="11">
        <v>27</v>
      </c>
      <c r="B31" s="11" t="s">
        <v>26</v>
      </c>
      <c r="C31" s="11" t="s">
        <v>27</v>
      </c>
      <c r="D31" s="11" t="s">
        <v>86</v>
      </c>
      <c r="E31" s="11" t="s">
        <v>41</v>
      </c>
      <c r="F31" s="12" t="s">
        <v>92</v>
      </c>
      <c r="G31" s="11" t="s">
        <v>76</v>
      </c>
      <c r="H31" s="13">
        <v>20</v>
      </c>
      <c r="I31" s="13">
        <v>20</v>
      </c>
      <c r="J31" s="13">
        <v>20</v>
      </c>
      <c r="K31" s="13">
        <v>0</v>
      </c>
      <c r="L31" s="13">
        <v>0</v>
      </c>
      <c r="M31" s="13">
        <v>0</v>
      </c>
      <c r="N31" s="11" t="s">
        <v>31</v>
      </c>
      <c r="O31" s="12" t="s">
        <v>32</v>
      </c>
      <c r="P31" s="13">
        <f t="shared" si="2"/>
        <v>20</v>
      </c>
      <c r="Q31" s="13">
        <v>0</v>
      </c>
      <c r="R31" s="13">
        <f t="shared" si="3"/>
        <v>20</v>
      </c>
      <c r="S31" s="13">
        <v>20</v>
      </c>
      <c r="T31" s="13">
        <v>0</v>
      </c>
      <c r="U31" s="13">
        <v>0</v>
      </c>
      <c r="V31" s="13">
        <v>0</v>
      </c>
      <c r="W31" s="11" t="s">
        <v>33</v>
      </c>
      <c r="X31" s="19" t="s">
        <v>88</v>
      </c>
      <c r="Y31" s="24"/>
    </row>
    <row r="32" ht="62" customHeight="1" spans="1:25">
      <c r="A32" s="11">
        <v>28</v>
      </c>
      <c r="B32" s="11" t="s">
        <v>26</v>
      </c>
      <c r="C32" s="11" t="s">
        <v>27</v>
      </c>
      <c r="D32" s="11" t="s">
        <v>86</v>
      </c>
      <c r="E32" s="11" t="s">
        <v>48</v>
      </c>
      <c r="F32" s="12" t="s">
        <v>93</v>
      </c>
      <c r="G32" s="11" t="s">
        <v>52</v>
      </c>
      <c r="H32" s="13">
        <v>20</v>
      </c>
      <c r="I32" s="13">
        <v>20</v>
      </c>
      <c r="J32" s="13">
        <v>20</v>
      </c>
      <c r="K32" s="13">
        <v>0</v>
      </c>
      <c r="L32" s="13">
        <v>0</v>
      </c>
      <c r="M32" s="13">
        <v>0</v>
      </c>
      <c r="N32" s="11" t="s">
        <v>31</v>
      </c>
      <c r="O32" s="12" t="s">
        <v>32</v>
      </c>
      <c r="P32" s="13">
        <f t="shared" si="2"/>
        <v>20</v>
      </c>
      <c r="Q32" s="13">
        <v>0</v>
      </c>
      <c r="R32" s="13">
        <f t="shared" si="3"/>
        <v>20</v>
      </c>
      <c r="S32" s="13">
        <v>20</v>
      </c>
      <c r="T32" s="13">
        <v>0</v>
      </c>
      <c r="U32" s="13">
        <v>0</v>
      </c>
      <c r="V32" s="13">
        <v>0</v>
      </c>
      <c r="W32" s="11" t="s">
        <v>33</v>
      </c>
      <c r="X32" s="19" t="s">
        <v>88</v>
      </c>
      <c r="Y32" s="24"/>
    </row>
    <row r="33" ht="62" customHeight="1" spans="1:25">
      <c r="A33" s="11">
        <v>29</v>
      </c>
      <c r="B33" s="11" t="s">
        <v>26</v>
      </c>
      <c r="C33" s="11" t="s">
        <v>27</v>
      </c>
      <c r="D33" s="11" t="s">
        <v>86</v>
      </c>
      <c r="E33" s="11" t="s">
        <v>48</v>
      </c>
      <c r="F33" s="12" t="s">
        <v>94</v>
      </c>
      <c r="G33" s="11" t="s">
        <v>95</v>
      </c>
      <c r="H33" s="13">
        <v>25</v>
      </c>
      <c r="I33" s="13">
        <v>25</v>
      </c>
      <c r="J33" s="13">
        <v>25</v>
      </c>
      <c r="K33" s="13">
        <v>0</v>
      </c>
      <c r="L33" s="13">
        <v>0</v>
      </c>
      <c r="M33" s="13">
        <v>0</v>
      </c>
      <c r="N33" s="11" t="s">
        <v>31</v>
      </c>
      <c r="O33" s="12" t="s">
        <v>32</v>
      </c>
      <c r="P33" s="13">
        <f t="shared" si="2"/>
        <v>25</v>
      </c>
      <c r="Q33" s="13">
        <v>0</v>
      </c>
      <c r="R33" s="13">
        <f t="shared" si="3"/>
        <v>25</v>
      </c>
      <c r="S33" s="13">
        <v>25</v>
      </c>
      <c r="T33" s="13">
        <v>0</v>
      </c>
      <c r="U33" s="13">
        <v>0</v>
      </c>
      <c r="V33" s="13">
        <v>0</v>
      </c>
      <c r="W33" s="11" t="s">
        <v>33</v>
      </c>
      <c r="X33" s="19" t="s">
        <v>88</v>
      </c>
      <c r="Y33" s="24"/>
    </row>
    <row r="34" ht="62" customHeight="1" spans="1:25">
      <c r="A34" s="11">
        <v>30</v>
      </c>
      <c r="B34" s="11" t="s">
        <v>26</v>
      </c>
      <c r="C34" s="11" t="s">
        <v>27</v>
      </c>
      <c r="D34" s="11" t="s">
        <v>86</v>
      </c>
      <c r="E34" s="11" t="s">
        <v>48</v>
      </c>
      <c r="F34" s="12" t="s">
        <v>96</v>
      </c>
      <c r="G34" s="11" t="s">
        <v>97</v>
      </c>
      <c r="H34" s="13">
        <v>30</v>
      </c>
      <c r="I34" s="13">
        <v>30</v>
      </c>
      <c r="J34" s="13">
        <v>30</v>
      </c>
      <c r="K34" s="13">
        <v>0</v>
      </c>
      <c r="L34" s="13">
        <v>0</v>
      </c>
      <c r="M34" s="13">
        <v>0</v>
      </c>
      <c r="N34" s="11" t="s">
        <v>31</v>
      </c>
      <c r="O34" s="12" t="s">
        <v>32</v>
      </c>
      <c r="P34" s="13">
        <f t="shared" si="2"/>
        <v>30</v>
      </c>
      <c r="Q34" s="13">
        <v>0</v>
      </c>
      <c r="R34" s="13">
        <f t="shared" si="3"/>
        <v>30</v>
      </c>
      <c r="S34" s="13">
        <v>30</v>
      </c>
      <c r="T34" s="13">
        <v>0</v>
      </c>
      <c r="U34" s="13">
        <v>0</v>
      </c>
      <c r="V34" s="13">
        <v>0</v>
      </c>
      <c r="W34" s="11" t="s">
        <v>33</v>
      </c>
      <c r="X34" s="19" t="s">
        <v>88</v>
      </c>
      <c r="Y34" s="24"/>
    </row>
    <row r="35" ht="62" customHeight="1" spans="1:25">
      <c r="A35" s="11">
        <v>31</v>
      </c>
      <c r="B35" s="11" t="s">
        <v>26</v>
      </c>
      <c r="C35" s="11" t="s">
        <v>27</v>
      </c>
      <c r="D35" s="11" t="s">
        <v>86</v>
      </c>
      <c r="E35" s="11" t="s">
        <v>41</v>
      </c>
      <c r="F35" s="12" t="s">
        <v>98</v>
      </c>
      <c r="G35" s="11" t="s">
        <v>99</v>
      </c>
      <c r="H35" s="13">
        <v>20</v>
      </c>
      <c r="I35" s="13">
        <v>20</v>
      </c>
      <c r="J35" s="13">
        <v>20</v>
      </c>
      <c r="K35" s="13">
        <v>0</v>
      </c>
      <c r="L35" s="13">
        <v>0</v>
      </c>
      <c r="M35" s="13">
        <v>0</v>
      </c>
      <c r="N35" s="11" t="s">
        <v>31</v>
      </c>
      <c r="O35" s="12" t="s">
        <v>32</v>
      </c>
      <c r="P35" s="13">
        <f t="shared" si="2"/>
        <v>20</v>
      </c>
      <c r="Q35" s="13">
        <v>0</v>
      </c>
      <c r="R35" s="13">
        <f t="shared" si="3"/>
        <v>20</v>
      </c>
      <c r="S35" s="13">
        <v>20</v>
      </c>
      <c r="T35" s="13">
        <v>0</v>
      </c>
      <c r="U35" s="13">
        <v>0</v>
      </c>
      <c r="V35" s="13">
        <v>0</v>
      </c>
      <c r="W35" s="11" t="s">
        <v>33</v>
      </c>
      <c r="X35" s="19" t="s">
        <v>88</v>
      </c>
      <c r="Y35" s="24"/>
    </row>
    <row r="36" ht="62" customHeight="1" spans="1:25">
      <c r="A36" s="11">
        <v>32</v>
      </c>
      <c r="B36" s="11" t="s">
        <v>26</v>
      </c>
      <c r="C36" s="11" t="s">
        <v>27</v>
      </c>
      <c r="D36" s="11" t="s">
        <v>86</v>
      </c>
      <c r="E36" s="11" t="s">
        <v>41</v>
      </c>
      <c r="F36" s="12" t="s">
        <v>100</v>
      </c>
      <c r="G36" s="11" t="s">
        <v>62</v>
      </c>
      <c r="H36" s="13">
        <v>15</v>
      </c>
      <c r="I36" s="13">
        <v>15</v>
      </c>
      <c r="J36" s="13">
        <v>15</v>
      </c>
      <c r="K36" s="13">
        <v>0</v>
      </c>
      <c r="L36" s="13">
        <v>0</v>
      </c>
      <c r="M36" s="13">
        <v>0</v>
      </c>
      <c r="N36" s="11" t="s">
        <v>31</v>
      </c>
      <c r="O36" s="12" t="s">
        <v>32</v>
      </c>
      <c r="P36" s="13">
        <f t="shared" si="2"/>
        <v>15</v>
      </c>
      <c r="Q36" s="13">
        <v>0</v>
      </c>
      <c r="R36" s="13">
        <f t="shared" si="3"/>
        <v>15</v>
      </c>
      <c r="S36" s="13">
        <v>15</v>
      </c>
      <c r="T36" s="13">
        <v>0</v>
      </c>
      <c r="U36" s="13">
        <v>0</v>
      </c>
      <c r="V36" s="13">
        <v>0</v>
      </c>
      <c r="W36" s="11" t="s">
        <v>33</v>
      </c>
      <c r="X36" s="19" t="s">
        <v>88</v>
      </c>
      <c r="Y36" s="24"/>
    </row>
    <row r="37" ht="62" customHeight="1" spans="1:25">
      <c r="A37" s="11">
        <v>33</v>
      </c>
      <c r="B37" s="11" t="s">
        <v>26</v>
      </c>
      <c r="C37" s="11" t="s">
        <v>27</v>
      </c>
      <c r="D37" s="11" t="s">
        <v>86</v>
      </c>
      <c r="E37" s="11" t="s">
        <v>48</v>
      </c>
      <c r="F37" s="12" t="s">
        <v>101</v>
      </c>
      <c r="G37" s="11" t="s">
        <v>62</v>
      </c>
      <c r="H37" s="13">
        <v>90</v>
      </c>
      <c r="I37" s="13">
        <v>90</v>
      </c>
      <c r="J37" s="13">
        <v>90</v>
      </c>
      <c r="K37" s="13">
        <v>0</v>
      </c>
      <c r="L37" s="13">
        <v>0</v>
      </c>
      <c r="M37" s="13">
        <v>0</v>
      </c>
      <c r="N37" s="11" t="s">
        <v>31</v>
      </c>
      <c r="O37" s="12" t="s">
        <v>32</v>
      </c>
      <c r="P37" s="13">
        <f t="shared" si="2"/>
        <v>90</v>
      </c>
      <c r="Q37" s="13">
        <v>0</v>
      </c>
      <c r="R37" s="13">
        <f t="shared" si="3"/>
        <v>90</v>
      </c>
      <c r="S37" s="13">
        <v>90</v>
      </c>
      <c r="T37" s="13">
        <v>0</v>
      </c>
      <c r="U37" s="13">
        <v>0</v>
      </c>
      <c r="V37" s="13">
        <v>0</v>
      </c>
      <c r="W37" s="11" t="s">
        <v>33</v>
      </c>
      <c r="X37" s="19" t="s">
        <v>88</v>
      </c>
      <c r="Y37" s="24"/>
    </row>
    <row r="38" ht="50" customHeight="1" spans="1:25">
      <c r="A38" s="11">
        <v>34</v>
      </c>
      <c r="B38" s="11" t="s">
        <v>26</v>
      </c>
      <c r="C38" s="11" t="s">
        <v>27</v>
      </c>
      <c r="D38" s="11" t="s">
        <v>86</v>
      </c>
      <c r="E38" s="11" t="s">
        <v>63</v>
      </c>
      <c r="F38" s="12" t="s">
        <v>102</v>
      </c>
      <c r="G38" s="11" t="s">
        <v>69</v>
      </c>
      <c r="H38" s="13">
        <v>28</v>
      </c>
      <c r="I38" s="13">
        <v>28</v>
      </c>
      <c r="J38" s="13">
        <v>0</v>
      </c>
      <c r="K38" s="13">
        <v>0</v>
      </c>
      <c r="L38" s="13">
        <v>28</v>
      </c>
      <c r="M38" s="13">
        <v>0</v>
      </c>
      <c r="N38" s="11" t="s">
        <v>31</v>
      </c>
      <c r="O38" s="12" t="s">
        <v>32</v>
      </c>
      <c r="P38" s="13">
        <f t="shared" si="2"/>
        <v>28</v>
      </c>
      <c r="Q38" s="13">
        <v>0</v>
      </c>
      <c r="R38" s="13">
        <f t="shared" si="3"/>
        <v>28</v>
      </c>
      <c r="S38" s="13">
        <v>0</v>
      </c>
      <c r="T38" s="13">
        <v>0</v>
      </c>
      <c r="U38" s="13">
        <v>28</v>
      </c>
      <c r="V38" s="13">
        <v>0</v>
      </c>
      <c r="W38" s="11" t="s">
        <v>33</v>
      </c>
      <c r="X38" s="19" t="s">
        <v>88</v>
      </c>
      <c r="Y38" s="24"/>
    </row>
    <row r="39" spans="8:16">
      <c r="H39">
        <f>SUM(H5:H38)</f>
        <v>1363.5</v>
      </c>
      <c r="I39">
        <f>SUM(I5:I38)</f>
        <v>1363.5</v>
      </c>
      <c r="J39">
        <f>SUM(J5:J38)</f>
        <v>978</v>
      </c>
      <c r="K39">
        <f>SUM(K5:K38)</f>
        <v>257</v>
      </c>
      <c r="L39">
        <f>SUM(L5:L38)</f>
        <v>36</v>
      </c>
      <c r="M39">
        <f>SUM(M5:M38)</f>
        <v>92.5</v>
      </c>
      <c r="P39">
        <f>SUM(P5:P38)</f>
        <v>1314.62014</v>
      </c>
    </row>
  </sheetData>
  <autoFilter xmlns:etc="http://www.wps.cn/officeDocument/2017/etCustomData" ref="A4:Y38" etc:filterBottomFollowUsedRange="0">
    <extLst/>
  </autoFilter>
  <mergeCells count="2">
    <mergeCell ref="A1:Y1"/>
    <mergeCell ref="U2:W2"/>
  </mergeCell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＋1</cp:lastModifiedBy>
  <dcterms:created xsi:type="dcterms:W3CDTF">2024-12-24T11:52:00Z</dcterms:created>
  <dcterms:modified xsi:type="dcterms:W3CDTF">2024-12-31T02:32:49Z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586B48983B36470D946B8F11904CDC72_13</vt:lpwstr>
  </property>
  <property fmtid="{D5CDD505-2E9C-101B-9397-08002B2CF9AE}" pid="3" name="KSOProductBuildVer">
    <vt:lpwstr>2052-12.1.0.19302</vt:lpwstr>
  </property>
</Properties>
</file>